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CCCC571D-5B7E-4507-9136-7262F279010C}" xr6:coauthVersionLast="47" xr6:coauthVersionMax="47" xr10:uidLastSave="{00000000-0000-0000-0000-000000000000}"/>
  <workbookProtection workbookAlgorithmName="SHA-512" workbookHashValue="emYq1mMIoEUr5D8SDwq3j8V92X36UHWigWvXzTMjPPpotGEn90b6MMOlpW+Pm8FMsSoAB6ykzj50/9bBlasNww==" workbookSaltValue="vu5lH+eAAv3Rk8OtrzbaUA==" workbookSpinCount="100000" lockStructure="1"/>
  <bookViews>
    <workbookView xWindow="-120" yWindow="-120" windowWidth="38520" windowHeight="20490" xr2:uid="{00000000-000D-0000-FFFF-FFFF00000000}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" i="6" l="1"/>
  <c r="AM46" i="6"/>
  <c r="AS48" i="6"/>
  <c r="AS55" i="6"/>
  <c r="AS62" i="6"/>
  <c r="AS69" i="6"/>
  <c r="AS76" i="6"/>
  <c r="AJ49" i="1" l="1"/>
  <c r="AI49" i="1"/>
  <c r="AH49" i="1"/>
  <c r="AG49" i="1"/>
  <c r="AF49" i="1"/>
  <c r="L77" i="1"/>
  <c r="N77" i="1" s="1"/>
  <c r="L76" i="1"/>
  <c r="N76" i="1" s="1"/>
  <c r="L70" i="1"/>
  <c r="N70" i="1" s="1"/>
  <c r="L69" i="1"/>
  <c r="L63" i="1"/>
  <c r="N63" i="1" s="1"/>
  <c r="L62" i="1"/>
  <c r="L56" i="1"/>
  <c r="N56" i="1" s="1"/>
  <c r="L55" i="1"/>
  <c r="N55" i="1" s="1"/>
  <c r="L49" i="1"/>
  <c r="N49" i="1" s="1"/>
  <c r="L48" i="1"/>
  <c r="AM46" i="1"/>
  <c r="AL46" i="1"/>
  <c r="AK37" i="6"/>
  <c r="AM37" i="6" s="1"/>
  <c r="AQ36" i="6"/>
  <c r="AK36" i="6"/>
  <c r="AM36" i="6" s="1"/>
  <c r="AK30" i="6"/>
  <c r="AM30" i="6" s="1"/>
  <c r="AQ29" i="6"/>
  <c r="AK29" i="6"/>
  <c r="AK23" i="6"/>
  <c r="AM23" i="6" s="1"/>
  <c r="AQ22" i="6"/>
  <c r="AK22" i="6"/>
  <c r="AM22" i="6" s="1"/>
  <c r="AK16" i="6"/>
  <c r="AQ15" i="6"/>
  <c r="AK15" i="6"/>
  <c r="AK9" i="6"/>
  <c r="AM9" i="6" s="1"/>
  <c r="AQ8" i="6"/>
  <c r="AK8" i="6"/>
  <c r="AU62" i="6" l="1"/>
  <c r="AV62" i="6"/>
  <c r="AW62" i="6"/>
  <c r="AU48" i="6"/>
  <c r="AW48" i="6"/>
  <c r="AV48" i="6"/>
  <c r="AU69" i="6"/>
  <c r="AV69" i="6"/>
  <c r="AW69" i="6"/>
  <c r="AV75" i="6"/>
  <c r="AW75" i="6"/>
  <c r="AU75" i="6"/>
  <c r="AU61" i="6"/>
  <c r="AV61" i="6"/>
  <c r="AW61" i="6"/>
  <c r="AS36" i="6"/>
  <c r="AU76" i="6"/>
  <c r="AW76" i="6"/>
  <c r="AV76" i="6"/>
  <c r="W52" i="1"/>
  <c r="L57" i="1"/>
  <c r="L71" i="1"/>
  <c r="X57" i="1"/>
  <c r="X71" i="1"/>
  <c r="H56" i="1"/>
  <c r="X63" i="1"/>
  <c r="N69" i="1"/>
  <c r="H70" i="1"/>
  <c r="L78" i="1"/>
  <c r="W49" i="1"/>
  <c r="X49" i="1" s="1"/>
  <c r="W50" i="1"/>
  <c r="X50" i="1" s="1"/>
  <c r="N48" i="1"/>
  <c r="L50" i="1"/>
  <c r="L64" i="1"/>
  <c r="N62" i="1"/>
  <c r="X70" i="1"/>
  <c r="X64" i="1"/>
  <c r="X78" i="1"/>
  <c r="X77" i="1"/>
  <c r="X56" i="1"/>
  <c r="AV12" i="6"/>
  <c r="AM8" i="6"/>
  <c r="AT22" i="6"/>
  <c r="AV23" i="6" s="1"/>
  <c r="X63" i="6" s="1"/>
  <c r="AU29" i="6"/>
  <c r="AS8" i="6"/>
  <c r="AK10" i="6"/>
  <c r="AV33" i="6"/>
  <c r="AK38" i="6"/>
  <c r="AE35" i="6" s="1"/>
  <c r="AG75" i="6" s="1"/>
  <c r="AM29" i="6"/>
  <c r="AK31" i="6"/>
  <c r="AH28" i="6" s="1"/>
  <c r="AJ68" i="6" s="1"/>
  <c r="AV40" i="6"/>
  <c r="AT8" i="6"/>
  <c r="AV9" i="6" s="1"/>
  <c r="X49" i="6" s="1"/>
  <c r="AU8" i="6"/>
  <c r="AM16" i="6"/>
  <c r="AV19" i="6"/>
  <c r="X59" i="6" s="1"/>
  <c r="AS21" i="6"/>
  <c r="AT21" i="6"/>
  <c r="AU21" i="6"/>
  <c r="AS22" i="6"/>
  <c r="AK17" i="6"/>
  <c r="AM15" i="6"/>
  <c r="AV26" i="6"/>
  <c r="X66" i="6" s="1"/>
  <c r="AK24" i="6"/>
  <c r="AU22" i="6"/>
  <c r="AT29" i="6"/>
  <c r="AV30" i="6" s="1"/>
  <c r="X70" i="6" s="1"/>
  <c r="AS29" i="6"/>
  <c r="AU35" i="6"/>
  <c r="AT35" i="6"/>
  <c r="AS35" i="6"/>
  <c r="AU36" i="6"/>
  <c r="AT36" i="6"/>
  <c r="AV37" i="6" s="1"/>
  <c r="X77" i="6" s="1"/>
  <c r="L37" i="6"/>
  <c r="L36" i="6"/>
  <c r="L30" i="6"/>
  <c r="L29" i="6"/>
  <c r="L23" i="6"/>
  <c r="L22" i="6"/>
  <c r="L16" i="6"/>
  <c r="L15" i="6"/>
  <c r="L8" i="6"/>
  <c r="L9" i="6"/>
  <c r="L36" i="1"/>
  <c r="N36" i="1" s="1"/>
  <c r="L29" i="1"/>
  <c r="N29" i="1" s="1"/>
  <c r="L22" i="1"/>
  <c r="N22" i="1" s="1"/>
  <c r="L15" i="1"/>
  <c r="N15" i="1" s="1"/>
  <c r="AV38" i="6" l="1"/>
  <c r="X78" i="6" s="1"/>
  <c r="AT38" i="6" s="1"/>
  <c r="AI35" i="6"/>
  <c r="AV31" i="6"/>
  <c r="X71" i="6" s="1"/>
  <c r="AR31" i="6" s="1"/>
  <c r="AI28" i="6"/>
  <c r="AV24" i="6"/>
  <c r="X64" i="6" s="1"/>
  <c r="AT64" i="6" s="1"/>
  <c r="AI21" i="6"/>
  <c r="AV10" i="6"/>
  <c r="X50" i="6" s="1"/>
  <c r="AU50" i="6" s="1"/>
  <c r="AI7" i="6"/>
  <c r="AU77" i="6"/>
  <c r="AV77" i="6"/>
  <c r="AS77" i="6"/>
  <c r="AT77" i="6"/>
  <c r="AV59" i="6"/>
  <c r="AW59" i="6"/>
  <c r="AS59" i="6"/>
  <c r="AT59" i="6"/>
  <c r="AU59" i="6"/>
  <c r="AG30" i="6"/>
  <c r="AI70" i="6" s="1"/>
  <c r="AI71" i="6" s="1"/>
  <c r="X73" i="6"/>
  <c r="AS33" i="6" s="1"/>
  <c r="AV66" i="6"/>
  <c r="AW66" i="6"/>
  <c r="AS66" i="6"/>
  <c r="AT66" i="6"/>
  <c r="AU66" i="6"/>
  <c r="AU55" i="6"/>
  <c r="AW55" i="6"/>
  <c r="AV55" i="6"/>
  <c r="AU54" i="6"/>
  <c r="AV54" i="6"/>
  <c r="AW54" i="6"/>
  <c r="AT50" i="6"/>
  <c r="AW50" i="6"/>
  <c r="AU49" i="6"/>
  <c r="AV49" i="6"/>
  <c r="AT49" i="6"/>
  <c r="AS49" i="6"/>
  <c r="AF37" i="6"/>
  <c r="AH77" i="6" s="1"/>
  <c r="AH78" i="6" s="1"/>
  <c r="X80" i="6"/>
  <c r="AU63" i="6"/>
  <c r="AT63" i="6"/>
  <c r="AV63" i="6"/>
  <c r="AS63" i="6"/>
  <c r="AU7" i="6"/>
  <c r="AU47" i="6"/>
  <c r="AV47" i="6"/>
  <c r="AW47" i="6"/>
  <c r="AU70" i="6"/>
  <c r="AT70" i="6"/>
  <c r="AS70" i="6"/>
  <c r="AV70" i="6"/>
  <c r="AU68" i="6"/>
  <c r="AV68" i="6"/>
  <c r="AW68" i="6"/>
  <c r="AH9" i="6"/>
  <c r="AJ49" i="6" s="1"/>
  <c r="AJ50" i="6" s="1"/>
  <c r="X52" i="6"/>
  <c r="F75" i="1"/>
  <c r="AG75" i="1" s="1"/>
  <c r="I68" i="1"/>
  <c r="AJ68" i="1" s="1"/>
  <c r="AJ50" i="1"/>
  <c r="AG50" i="1"/>
  <c r="AH50" i="1"/>
  <c r="X52" i="1"/>
  <c r="AD35" i="6"/>
  <c r="AF75" i="6" s="1"/>
  <c r="G56" i="1"/>
  <c r="G57" i="1" s="1"/>
  <c r="AT7" i="6"/>
  <c r="X59" i="1"/>
  <c r="F70" i="1"/>
  <c r="F71" i="1" s="1"/>
  <c r="X73" i="1"/>
  <c r="E70" i="1"/>
  <c r="G70" i="1"/>
  <c r="I70" i="1"/>
  <c r="I56" i="1"/>
  <c r="E56" i="1"/>
  <c r="AF35" i="6"/>
  <c r="AH75" i="6" s="1"/>
  <c r="F56" i="1"/>
  <c r="F57" i="1" s="1"/>
  <c r="AE9" i="6"/>
  <c r="I63" i="1"/>
  <c r="E63" i="1"/>
  <c r="H63" i="1"/>
  <c r="G63" i="1"/>
  <c r="X66" i="1"/>
  <c r="F63" i="1"/>
  <c r="H71" i="1"/>
  <c r="AI70" i="1"/>
  <c r="AI71" i="1" s="1"/>
  <c r="H57" i="1"/>
  <c r="AI56" i="1"/>
  <c r="AI57" i="1" s="1"/>
  <c r="AI50" i="1"/>
  <c r="G77" i="1"/>
  <c r="X80" i="1"/>
  <c r="F77" i="1"/>
  <c r="I77" i="1"/>
  <c r="E77" i="1"/>
  <c r="H77" i="1"/>
  <c r="AD28" i="6"/>
  <c r="AF68" i="6" s="1"/>
  <c r="AE30" i="6"/>
  <c r="AE37" i="6"/>
  <c r="AG77" i="6" s="1"/>
  <c r="AG78" i="6" s="1"/>
  <c r="AF30" i="6"/>
  <c r="AH30" i="6"/>
  <c r="AJ70" i="6" s="1"/>
  <c r="AJ71" i="6" s="1"/>
  <c r="AD9" i="6"/>
  <c r="AF49" i="6" s="1"/>
  <c r="AF50" i="6" s="1"/>
  <c r="AG9" i="6"/>
  <c r="AF9" i="6"/>
  <c r="AH49" i="6" s="1"/>
  <c r="AH50" i="6" s="1"/>
  <c r="AU28" i="6"/>
  <c r="AE28" i="6"/>
  <c r="AG68" i="6" s="1"/>
  <c r="AT28" i="6"/>
  <c r="AS7" i="6"/>
  <c r="AS28" i="6"/>
  <c r="AD30" i="6"/>
  <c r="AF70" i="6" s="1"/>
  <c r="AF71" i="6" s="1"/>
  <c r="AG37" i="6"/>
  <c r="AI77" i="6" s="1"/>
  <c r="AI78" i="6" s="1"/>
  <c r="AH37" i="6"/>
  <c r="AJ77" i="6" s="1"/>
  <c r="AJ78" i="6" s="1"/>
  <c r="AD37" i="6"/>
  <c r="AF77" i="6" s="1"/>
  <c r="AF78" i="6" s="1"/>
  <c r="AH35" i="6"/>
  <c r="AJ75" i="6" s="1"/>
  <c r="AG35" i="6"/>
  <c r="AI75" i="6" s="1"/>
  <c r="AF28" i="6"/>
  <c r="AH68" i="6" s="1"/>
  <c r="AG28" i="6"/>
  <c r="AI68" i="6" s="1"/>
  <c r="AE7" i="6"/>
  <c r="AG47" i="6" s="1"/>
  <c r="AF7" i="6"/>
  <c r="AH47" i="6" s="1"/>
  <c r="AH7" i="6"/>
  <c r="AJ47" i="6" s="1"/>
  <c r="AD7" i="6"/>
  <c r="AF47" i="6" s="1"/>
  <c r="AG7" i="6"/>
  <c r="AI47" i="6" s="1"/>
  <c r="AR24" i="6"/>
  <c r="AU24" i="6"/>
  <c r="AT24" i="6"/>
  <c r="AH21" i="6"/>
  <c r="AJ61" i="6" s="1"/>
  <c r="AD21" i="6"/>
  <c r="AF61" i="6" s="1"/>
  <c r="AG21" i="6"/>
  <c r="AI61" i="6" s="1"/>
  <c r="AE21" i="6"/>
  <c r="AG61" i="6" s="1"/>
  <c r="AF21" i="6"/>
  <c r="AH61" i="6" s="1"/>
  <c r="AG16" i="6"/>
  <c r="AI56" i="6" s="1"/>
  <c r="AI57" i="6" s="1"/>
  <c r="AF16" i="6"/>
  <c r="AH56" i="6" s="1"/>
  <c r="AH57" i="6" s="1"/>
  <c r="AD16" i="6"/>
  <c r="AF56" i="6" s="1"/>
  <c r="AF57" i="6" s="1"/>
  <c r="AH16" i="6"/>
  <c r="AJ56" i="6" s="1"/>
  <c r="AJ57" i="6" s="1"/>
  <c r="AE16" i="6"/>
  <c r="AG56" i="6" s="1"/>
  <c r="AG57" i="6" s="1"/>
  <c r="AR38" i="6"/>
  <c r="AU38" i="6"/>
  <c r="AG14" i="6"/>
  <c r="AI54" i="6" s="1"/>
  <c r="AF14" i="6"/>
  <c r="AH54" i="6" s="1"/>
  <c r="AD14" i="6"/>
  <c r="AF54" i="6" s="1"/>
  <c r="AH14" i="6"/>
  <c r="AJ54" i="6" s="1"/>
  <c r="AE14" i="6"/>
  <c r="AG54" i="6" s="1"/>
  <c r="AU15" i="6"/>
  <c r="AS15" i="6"/>
  <c r="AT15" i="6"/>
  <c r="AV16" i="6" s="1"/>
  <c r="X56" i="6" s="1"/>
  <c r="AQ9" i="6"/>
  <c r="AS9" i="6"/>
  <c r="AT9" i="6"/>
  <c r="AR9" i="6"/>
  <c r="AH23" i="6"/>
  <c r="AJ63" i="6" s="1"/>
  <c r="AJ64" i="6" s="1"/>
  <c r="AD23" i="6"/>
  <c r="AF63" i="6" s="1"/>
  <c r="AF64" i="6" s="1"/>
  <c r="AG23" i="6"/>
  <c r="AI63" i="6" s="1"/>
  <c r="AI64" i="6" s="1"/>
  <c r="AE23" i="6"/>
  <c r="AG63" i="6" s="1"/>
  <c r="AG64" i="6" s="1"/>
  <c r="AF23" i="6"/>
  <c r="AH63" i="6" s="1"/>
  <c r="AH64" i="6" s="1"/>
  <c r="AT37" i="6"/>
  <c r="AS37" i="6"/>
  <c r="AR37" i="6"/>
  <c r="AQ37" i="6"/>
  <c r="AS30" i="6"/>
  <c r="AR30" i="6"/>
  <c r="AQ30" i="6"/>
  <c r="AT30" i="6"/>
  <c r="AR23" i="6"/>
  <c r="AQ23" i="6"/>
  <c r="AS23" i="6"/>
  <c r="AT23" i="6"/>
  <c r="AU14" i="6"/>
  <c r="AT14" i="6"/>
  <c r="AS14" i="6"/>
  <c r="AU10" i="6"/>
  <c r="AS10" i="6"/>
  <c r="AT10" i="6"/>
  <c r="AR10" i="6"/>
  <c r="L9" i="1"/>
  <c r="N9" i="1" s="1"/>
  <c r="AU8" i="1" s="1"/>
  <c r="AS8" i="1"/>
  <c r="R8" i="1"/>
  <c r="L8" i="1"/>
  <c r="AM6" i="1"/>
  <c r="AL6" i="1"/>
  <c r="AK6" i="1"/>
  <c r="AJ6" i="1"/>
  <c r="AI6" i="1"/>
  <c r="AH6" i="1"/>
  <c r="AG6" i="1"/>
  <c r="AF6" i="1"/>
  <c r="AE6" i="1"/>
  <c r="AW1" i="1"/>
  <c r="V1" i="1"/>
  <c r="U1" i="1"/>
  <c r="AV1" i="1" s="1"/>
  <c r="N15" i="6"/>
  <c r="R15" i="6"/>
  <c r="N16" i="6"/>
  <c r="R22" i="6"/>
  <c r="N29" i="6"/>
  <c r="R29" i="6"/>
  <c r="N30" i="6"/>
  <c r="V29" i="6" s="1"/>
  <c r="N36" i="6"/>
  <c r="R36" i="6"/>
  <c r="N8" i="6"/>
  <c r="AH10" i="6" l="1"/>
  <c r="AF38" i="6"/>
  <c r="AV78" i="6"/>
  <c r="AS24" i="6"/>
  <c r="AT78" i="6"/>
  <c r="AW78" i="6"/>
  <c r="AS38" i="6"/>
  <c r="AU78" i="6"/>
  <c r="AW64" i="6"/>
  <c r="AV50" i="6"/>
  <c r="AU64" i="6"/>
  <c r="AV64" i="6"/>
  <c r="AV17" i="6"/>
  <c r="X57" i="6" s="1"/>
  <c r="AT57" i="6" s="1"/>
  <c r="AI14" i="6"/>
  <c r="AG31" i="6"/>
  <c r="AU31" i="6"/>
  <c r="AS31" i="6"/>
  <c r="AT31" i="6"/>
  <c r="AE10" i="6"/>
  <c r="AG49" i="6"/>
  <c r="AG50" i="6" s="1"/>
  <c r="AT71" i="6"/>
  <c r="AU71" i="6"/>
  <c r="AV71" i="6"/>
  <c r="AW71" i="6"/>
  <c r="AV73" i="6"/>
  <c r="AW73" i="6"/>
  <c r="AS73" i="6"/>
  <c r="AU73" i="6"/>
  <c r="AT73" i="6"/>
  <c r="AF31" i="6"/>
  <c r="AH70" i="6"/>
  <c r="AH71" i="6" s="1"/>
  <c r="AV52" i="6"/>
  <c r="AW52" i="6"/>
  <c r="AS52" i="6"/>
  <c r="AU52" i="6"/>
  <c r="AT52" i="6"/>
  <c r="AU56" i="6"/>
  <c r="AV56" i="6"/>
  <c r="AS56" i="6"/>
  <c r="AT56" i="6"/>
  <c r="AS80" i="6"/>
  <c r="AW80" i="6"/>
  <c r="AT80" i="6"/>
  <c r="AU80" i="6"/>
  <c r="AV80" i="6"/>
  <c r="AE31" i="6"/>
  <c r="AG70" i="6"/>
  <c r="AG71" i="6" s="1"/>
  <c r="AG10" i="6"/>
  <c r="AI49" i="6"/>
  <c r="AI50" i="6" s="1"/>
  <c r="AH56" i="1"/>
  <c r="AH57" i="1" s="1"/>
  <c r="H75" i="1"/>
  <c r="AI75" i="1" s="1"/>
  <c r="I75" i="1"/>
  <c r="AJ75" i="1" s="1"/>
  <c r="E75" i="1"/>
  <c r="AF75" i="1" s="1"/>
  <c r="G75" i="1"/>
  <c r="AH75" i="1" s="1"/>
  <c r="H68" i="1"/>
  <c r="AI68" i="1" s="1"/>
  <c r="E68" i="1"/>
  <c r="AF68" i="1" s="1"/>
  <c r="F68" i="1"/>
  <c r="AG68" i="1" s="1"/>
  <c r="G68" i="1"/>
  <c r="AH68" i="1" s="1"/>
  <c r="G61" i="1"/>
  <c r="AH61" i="1" s="1"/>
  <c r="I61" i="1"/>
  <c r="AJ61" i="1" s="1"/>
  <c r="H61" i="1"/>
  <c r="AI61" i="1" s="1"/>
  <c r="F61" i="1"/>
  <c r="AG61" i="1" s="1"/>
  <c r="E61" i="1"/>
  <c r="AF61" i="1" s="1"/>
  <c r="H54" i="1"/>
  <c r="AI54" i="1" s="1"/>
  <c r="I54" i="1"/>
  <c r="AJ54" i="1" s="1"/>
  <c r="E54" i="1"/>
  <c r="AF54" i="1" s="1"/>
  <c r="F54" i="1"/>
  <c r="AG54" i="1" s="1"/>
  <c r="G54" i="1"/>
  <c r="AH54" i="1" s="1"/>
  <c r="G47" i="1"/>
  <c r="AH47" i="1" s="1"/>
  <c r="H47" i="1"/>
  <c r="AI47" i="1" s="1"/>
  <c r="F47" i="1"/>
  <c r="AG47" i="1" s="1"/>
  <c r="I47" i="1"/>
  <c r="AJ47" i="1" s="1"/>
  <c r="E47" i="1"/>
  <c r="AF47" i="1" s="1"/>
  <c r="AH31" i="6"/>
  <c r="AF50" i="1"/>
  <c r="AU40" i="6"/>
  <c r="AT12" i="6"/>
  <c r="AR40" i="6"/>
  <c r="AS12" i="6"/>
  <c r="AG56" i="1"/>
  <c r="AG57" i="1" s="1"/>
  <c r="AT40" i="6"/>
  <c r="AG70" i="1"/>
  <c r="AG71" i="1" s="1"/>
  <c r="AF70" i="1"/>
  <c r="AF71" i="1" s="1"/>
  <c r="E71" i="1"/>
  <c r="E57" i="1"/>
  <c r="AF56" i="1"/>
  <c r="AF57" i="1" s="1"/>
  <c r="AJ70" i="1"/>
  <c r="AJ71" i="1" s="1"/>
  <c r="I71" i="1"/>
  <c r="I57" i="1"/>
  <c r="AJ56" i="1"/>
  <c r="AJ57" i="1" s="1"/>
  <c r="AH70" i="1"/>
  <c r="AH71" i="1" s="1"/>
  <c r="G71" i="1"/>
  <c r="AU12" i="6"/>
  <c r="E78" i="1"/>
  <c r="AF77" i="1"/>
  <c r="AF78" i="1" s="1"/>
  <c r="G78" i="1"/>
  <c r="AH77" i="1"/>
  <c r="AH78" i="1" s="1"/>
  <c r="G64" i="1"/>
  <c r="AH63" i="1"/>
  <c r="AH64" i="1" s="1"/>
  <c r="W48" i="1"/>
  <c r="I78" i="1"/>
  <c r="AJ77" i="1"/>
  <c r="AJ78" i="1" s="1"/>
  <c r="AI63" i="1"/>
  <c r="AI64" i="1" s="1"/>
  <c r="H64" i="1"/>
  <c r="AG77" i="1"/>
  <c r="AG78" i="1" s="1"/>
  <c r="F78" i="1"/>
  <c r="F64" i="1"/>
  <c r="AG63" i="1"/>
  <c r="AG64" i="1" s="1"/>
  <c r="E64" i="1"/>
  <c r="AF63" i="1"/>
  <c r="AF64" i="1" s="1"/>
  <c r="AQ40" i="6"/>
  <c r="AS40" i="6"/>
  <c r="AR12" i="6"/>
  <c r="AQ12" i="6"/>
  <c r="H78" i="1"/>
  <c r="AI77" i="1"/>
  <c r="AI78" i="1" s="1"/>
  <c r="I64" i="1"/>
  <c r="AJ63" i="1"/>
  <c r="AJ64" i="1" s="1"/>
  <c r="AE38" i="6"/>
  <c r="AD10" i="6"/>
  <c r="AU33" i="6"/>
  <c r="AT33" i="6"/>
  <c r="AQ33" i="6"/>
  <c r="AR33" i="6"/>
  <c r="AF10" i="6"/>
  <c r="AD31" i="6"/>
  <c r="AD38" i="6"/>
  <c r="AH38" i="6"/>
  <c r="AG38" i="6"/>
  <c r="AG24" i="6"/>
  <c r="AV22" i="6"/>
  <c r="AV29" i="6"/>
  <c r="AF24" i="6"/>
  <c r="AD24" i="6"/>
  <c r="AD17" i="6"/>
  <c r="AE24" i="6"/>
  <c r="AH24" i="6"/>
  <c r="AR17" i="6"/>
  <c r="AE17" i="6"/>
  <c r="AF17" i="6"/>
  <c r="AR26" i="6"/>
  <c r="AU26" i="6"/>
  <c r="AQ26" i="6"/>
  <c r="AS26" i="6"/>
  <c r="AT26" i="6"/>
  <c r="AU19" i="6"/>
  <c r="AQ19" i="6"/>
  <c r="AT19" i="6"/>
  <c r="AR19" i="6"/>
  <c r="AS19" i="6"/>
  <c r="AG17" i="6"/>
  <c r="AV36" i="6"/>
  <c r="AV8" i="6"/>
  <c r="AQ16" i="6"/>
  <c r="AT16" i="6"/>
  <c r="AR16" i="6"/>
  <c r="AS16" i="6"/>
  <c r="AH17" i="6"/>
  <c r="W26" i="6"/>
  <c r="E23" i="6" s="1"/>
  <c r="L24" i="6"/>
  <c r="E21" i="6" s="1"/>
  <c r="N23" i="6"/>
  <c r="U22" i="6" s="1"/>
  <c r="N22" i="6"/>
  <c r="W12" i="1"/>
  <c r="X12" i="1" s="1"/>
  <c r="N8" i="1"/>
  <c r="L10" i="1"/>
  <c r="W19" i="1"/>
  <c r="AV8" i="1"/>
  <c r="T8" i="1"/>
  <c r="AW8" i="1"/>
  <c r="W31" i="6"/>
  <c r="X31" i="6" s="1"/>
  <c r="L17" i="6"/>
  <c r="W33" i="6"/>
  <c r="H30" i="6" s="1"/>
  <c r="L38" i="6"/>
  <c r="AK75" i="6" s="1"/>
  <c r="L31" i="6"/>
  <c r="AK68" i="6" s="1"/>
  <c r="N37" i="6"/>
  <c r="W19" i="6"/>
  <c r="I16" i="6" s="1"/>
  <c r="T28" i="6"/>
  <c r="U28" i="6"/>
  <c r="V28" i="6"/>
  <c r="T14" i="6"/>
  <c r="U14" i="6"/>
  <c r="V14" i="6"/>
  <c r="T15" i="6"/>
  <c r="U15" i="6"/>
  <c r="T29" i="6"/>
  <c r="U29" i="6"/>
  <c r="T35" i="6"/>
  <c r="U35" i="6"/>
  <c r="V35" i="6"/>
  <c r="V15" i="6"/>
  <c r="W40" i="6"/>
  <c r="AS17" i="6" l="1"/>
  <c r="AT17" i="6"/>
  <c r="AK54" i="6"/>
  <c r="AU17" i="6"/>
  <c r="AU57" i="6"/>
  <c r="AV57" i="6"/>
  <c r="AW57" i="6"/>
  <c r="J75" i="1"/>
  <c r="AK75" i="1" s="1"/>
  <c r="J68" i="1"/>
  <c r="AK68" i="1" s="1"/>
  <c r="J54" i="1"/>
  <c r="AK54" i="1" s="1"/>
  <c r="K75" i="1"/>
  <c r="AL68" i="1"/>
  <c r="L54" i="1"/>
  <c r="AL75" i="1"/>
  <c r="L61" i="1"/>
  <c r="L68" i="1"/>
  <c r="K61" i="1"/>
  <c r="AL54" i="1"/>
  <c r="K54" i="1"/>
  <c r="AL47" i="1"/>
  <c r="K68" i="1"/>
  <c r="L75" i="1"/>
  <c r="L47" i="1"/>
  <c r="AL61" i="1"/>
  <c r="K47" i="1"/>
  <c r="AV15" i="6"/>
  <c r="J21" i="6"/>
  <c r="AK61" i="6"/>
  <c r="E14" i="6"/>
  <c r="J14" i="6"/>
  <c r="E35" i="6"/>
  <c r="E35" i="1" s="1"/>
  <c r="AF35" i="1" s="1"/>
  <c r="J35" i="6"/>
  <c r="E28" i="6"/>
  <c r="E28" i="1" s="1"/>
  <c r="AF28" i="1" s="1"/>
  <c r="J28" i="6"/>
  <c r="V22" i="6"/>
  <c r="W24" i="6" s="1"/>
  <c r="X24" i="6" s="1"/>
  <c r="T22" i="6"/>
  <c r="U21" i="6"/>
  <c r="V21" i="6"/>
  <c r="T21" i="6"/>
  <c r="L35" i="1"/>
  <c r="K35" i="1"/>
  <c r="AL35" i="1"/>
  <c r="W30" i="6"/>
  <c r="X30" i="6" s="1"/>
  <c r="L28" i="1"/>
  <c r="K28" i="1"/>
  <c r="E21" i="1"/>
  <c r="AF21" i="1" s="1"/>
  <c r="L21" i="1"/>
  <c r="K21" i="1"/>
  <c r="X24" i="1"/>
  <c r="W23" i="6"/>
  <c r="X23" i="6" s="1"/>
  <c r="X23" i="1"/>
  <c r="W16" i="6"/>
  <c r="X16" i="6" s="1"/>
  <c r="W16" i="1"/>
  <c r="X16" i="1" s="1"/>
  <c r="L14" i="1"/>
  <c r="K14" i="1"/>
  <c r="W17" i="6"/>
  <c r="X17" i="6" s="1"/>
  <c r="W17" i="1"/>
  <c r="X17" i="1" s="1"/>
  <c r="X19" i="1"/>
  <c r="E16" i="6"/>
  <c r="F16" i="6"/>
  <c r="F17" i="6" s="1"/>
  <c r="X19" i="6"/>
  <c r="V19" i="6" s="1"/>
  <c r="S31" i="6"/>
  <c r="G21" i="6"/>
  <c r="I14" i="6"/>
  <c r="F14" i="6"/>
  <c r="G14" i="6"/>
  <c r="I23" i="6"/>
  <c r="T31" i="6"/>
  <c r="V31" i="6"/>
  <c r="U31" i="6"/>
  <c r="AL14" i="1"/>
  <c r="H23" i="6"/>
  <c r="L7" i="1"/>
  <c r="K7" i="1"/>
  <c r="AL21" i="1"/>
  <c r="AW7" i="1"/>
  <c r="AV7" i="1"/>
  <c r="AU7" i="1"/>
  <c r="AL7" i="1"/>
  <c r="AL28" i="1"/>
  <c r="X40" i="1"/>
  <c r="X26" i="1"/>
  <c r="F21" i="6"/>
  <c r="I21" i="6"/>
  <c r="F23" i="6"/>
  <c r="F24" i="6" s="1"/>
  <c r="X26" i="6"/>
  <c r="V26" i="6" s="1"/>
  <c r="E24" i="6"/>
  <c r="G23" i="6"/>
  <c r="H14" i="6"/>
  <c r="T36" i="6"/>
  <c r="G30" i="6"/>
  <c r="F30" i="6"/>
  <c r="F31" i="6" s="1"/>
  <c r="I30" i="6"/>
  <c r="E30" i="6"/>
  <c r="X33" i="6"/>
  <c r="T33" i="6" s="1"/>
  <c r="H21" i="6"/>
  <c r="G35" i="6"/>
  <c r="F35" i="6"/>
  <c r="G28" i="6"/>
  <c r="H31" i="6"/>
  <c r="H35" i="6"/>
  <c r="I35" i="6"/>
  <c r="F28" i="6"/>
  <c r="I28" i="6"/>
  <c r="V36" i="6"/>
  <c r="U36" i="6"/>
  <c r="H28" i="6"/>
  <c r="H16" i="6"/>
  <c r="G16" i="6"/>
  <c r="I17" i="6"/>
  <c r="H37" i="6"/>
  <c r="X40" i="6"/>
  <c r="E37" i="6"/>
  <c r="I37" i="6"/>
  <c r="F37" i="6"/>
  <c r="G37" i="6"/>
  <c r="R8" i="6"/>
  <c r="N9" i="6"/>
  <c r="J61" i="1" l="1"/>
  <c r="AK61" i="1" s="1"/>
  <c r="E14" i="1"/>
  <c r="AF14" i="1" s="1"/>
  <c r="S30" i="6"/>
  <c r="U30" i="6"/>
  <c r="R30" i="6"/>
  <c r="T30" i="6"/>
  <c r="S17" i="6"/>
  <c r="U17" i="6"/>
  <c r="R16" i="6"/>
  <c r="R19" i="6"/>
  <c r="S23" i="6"/>
  <c r="T23" i="6"/>
  <c r="R23" i="6"/>
  <c r="U23" i="6"/>
  <c r="T24" i="6"/>
  <c r="V24" i="6"/>
  <c r="T16" i="6"/>
  <c r="U16" i="6"/>
  <c r="U24" i="6"/>
  <c r="S16" i="6"/>
  <c r="S24" i="6"/>
  <c r="W38" i="6"/>
  <c r="X38" i="6" s="1"/>
  <c r="T38" i="6" s="1"/>
  <c r="X38" i="1"/>
  <c r="F35" i="1"/>
  <c r="AG35" i="1" s="1"/>
  <c r="H35" i="1"/>
  <c r="AI35" i="1" s="1"/>
  <c r="G35" i="1"/>
  <c r="AH35" i="1" s="1"/>
  <c r="W29" i="1"/>
  <c r="I24" i="6"/>
  <c r="T17" i="6"/>
  <c r="V17" i="6"/>
  <c r="W37" i="6"/>
  <c r="X37" i="6" s="1"/>
  <c r="X37" i="1"/>
  <c r="I35" i="1"/>
  <c r="AJ35" i="1" s="1"/>
  <c r="U19" i="6"/>
  <c r="S19" i="6"/>
  <c r="I28" i="1"/>
  <c r="AJ28" i="1" s="1"/>
  <c r="H28" i="1"/>
  <c r="AI28" i="1" s="1"/>
  <c r="F28" i="1"/>
  <c r="AG28" i="1" s="1"/>
  <c r="G28" i="1"/>
  <c r="AH28" i="1" s="1"/>
  <c r="T19" i="6"/>
  <c r="W15" i="1"/>
  <c r="H21" i="1"/>
  <c r="AI21" i="1" s="1"/>
  <c r="W22" i="1"/>
  <c r="I21" i="1"/>
  <c r="AJ21" i="1" s="1"/>
  <c r="F21" i="1"/>
  <c r="AG21" i="1" s="1"/>
  <c r="G21" i="1"/>
  <c r="AH21" i="1" s="1"/>
  <c r="H14" i="1"/>
  <c r="AI14" i="1" s="1"/>
  <c r="G14" i="1"/>
  <c r="AH14" i="1" s="1"/>
  <c r="I14" i="1"/>
  <c r="AJ14" i="1" s="1"/>
  <c r="F14" i="1"/>
  <c r="AG14" i="1" s="1"/>
  <c r="H24" i="6"/>
  <c r="R26" i="6"/>
  <c r="E17" i="6"/>
  <c r="S26" i="6"/>
  <c r="I31" i="6"/>
  <c r="U26" i="6"/>
  <c r="T26" i="6"/>
  <c r="G24" i="6"/>
  <c r="E31" i="6"/>
  <c r="V33" i="6"/>
  <c r="S33" i="6"/>
  <c r="R33" i="6"/>
  <c r="G31" i="6"/>
  <c r="U33" i="6"/>
  <c r="G17" i="6"/>
  <c r="H17" i="6"/>
  <c r="F38" i="6"/>
  <c r="H38" i="6"/>
  <c r="R40" i="6"/>
  <c r="V40" i="6"/>
  <c r="S40" i="6"/>
  <c r="T40" i="6"/>
  <c r="U40" i="6"/>
  <c r="I38" i="6"/>
  <c r="G38" i="6"/>
  <c r="E38" i="6"/>
  <c r="T8" i="6"/>
  <c r="W12" i="6"/>
  <c r="X12" i="6" s="1"/>
  <c r="L10" i="6"/>
  <c r="V8" i="6"/>
  <c r="V8" i="1" s="1"/>
  <c r="W10" i="1" s="1"/>
  <c r="X10" i="1" s="1"/>
  <c r="U8" i="6"/>
  <c r="U8" i="1" s="1"/>
  <c r="W9" i="1" s="1"/>
  <c r="L23" i="7"/>
  <c r="K23" i="7"/>
  <c r="O23" i="7" s="1"/>
  <c r="AL47" i="6" l="1"/>
  <c r="AL54" i="6"/>
  <c r="AL61" i="6"/>
  <c r="AL68" i="6"/>
  <c r="AL75" i="6"/>
  <c r="AJ35" i="6"/>
  <c r="AK14" i="6"/>
  <c r="AK21" i="6"/>
  <c r="AJ14" i="6"/>
  <c r="AJ28" i="6"/>
  <c r="AK7" i="6"/>
  <c r="AK35" i="6"/>
  <c r="AK47" i="6"/>
  <c r="AK28" i="6"/>
  <c r="AJ21" i="6"/>
  <c r="AJ7" i="6"/>
  <c r="W29" i="6"/>
  <c r="S37" i="6"/>
  <c r="W22" i="6"/>
  <c r="W15" i="6"/>
  <c r="V38" i="6"/>
  <c r="T37" i="6"/>
  <c r="U37" i="6"/>
  <c r="R37" i="6"/>
  <c r="S38" i="6"/>
  <c r="U38" i="6"/>
  <c r="K14" i="6"/>
  <c r="K21" i="6"/>
  <c r="K28" i="6"/>
  <c r="K35" i="6"/>
  <c r="L14" i="6"/>
  <c r="L21" i="6"/>
  <c r="L35" i="6"/>
  <c r="L28" i="6"/>
  <c r="H9" i="6"/>
  <c r="I9" i="6"/>
  <c r="I7" i="6"/>
  <c r="I7" i="1" s="1"/>
  <c r="AJ7" i="1" s="1"/>
  <c r="E7" i="6"/>
  <c r="E7" i="1" s="1"/>
  <c r="AF7" i="1" s="1"/>
  <c r="W9" i="6"/>
  <c r="W10" i="6"/>
  <c r="G7" i="6"/>
  <c r="G7" i="1" s="1"/>
  <c r="AH7" i="1" s="1"/>
  <c r="H7" i="6"/>
  <c r="H7" i="1" s="1"/>
  <c r="AI7" i="1" s="1"/>
  <c r="F7" i="6"/>
  <c r="F7" i="1" s="1"/>
  <c r="AG7" i="1" s="1"/>
  <c r="T7" i="6"/>
  <c r="T7" i="1" s="1"/>
  <c r="G9" i="6"/>
  <c r="E9" i="6"/>
  <c r="F9" i="6"/>
  <c r="V12" i="6"/>
  <c r="U7" i="6"/>
  <c r="U7" i="1" s="1"/>
  <c r="V7" i="6"/>
  <c r="V7" i="1" s="1"/>
  <c r="P23" i="7"/>
  <c r="T23" i="7" s="1"/>
  <c r="S23" i="7"/>
  <c r="J23" i="7"/>
  <c r="J47" i="1" l="1"/>
  <c r="AK47" i="1" s="1"/>
  <c r="W36" i="6"/>
  <c r="W36" i="1"/>
  <c r="J35" i="1"/>
  <c r="AK35" i="1" s="1"/>
  <c r="J28" i="1"/>
  <c r="AK28" i="1" s="1"/>
  <c r="J21" i="1"/>
  <c r="AK21" i="1" s="1"/>
  <c r="J14" i="1"/>
  <c r="AK14" i="1" s="1"/>
  <c r="G10" i="6"/>
  <c r="F10" i="6"/>
  <c r="H10" i="6"/>
  <c r="I10" i="6"/>
  <c r="E10" i="6"/>
  <c r="U12" i="6"/>
  <c r="X9" i="6"/>
  <c r="X10" i="6"/>
  <c r="T12" i="6"/>
  <c r="S12" i="6"/>
  <c r="R12" i="6"/>
  <c r="L7" i="6"/>
  <c r="K7" i="6"/>
  <c r="J7" i="6"/>
  <c r="N23" i="7"/>
  <c r="R23" i="7" s="1"/>
  <c r="J7" i="1" l="1"/>
  <c r="AK7" i="1" s="1"/>
  <c r="V10" i="6"/>
  <c r="U9" i="6"/>
  <c r="U10" i="6"/>
  <c r="R9" i="6"/>
  <c r="T9" i="6"/>
  <c r="S10" i="6"/>
  <c r="S9" i="6"/>
  <c r="T10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W8" i="1" l="1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V1" i="6" l="1"/>
  <c r="W8" i="6" l="1"/>
  <c r="U1" i="6" l="1"/>
  <c r="B2" i="5" l="1"/>
  <c r="A1" i="1" s="1"/>
  <c r="AB1" i="1" s="1"/>
  <c r="A1" i="6" l="1"/>
</calcChain>
</file>

<file path=xl/sharedStrings.xml><?xml version="1.0" encoding="utf-8"?>
<sst xmlns="http://schemas.openxmlformats.org/spreadsheetml/2006/main" count="5603" uniqueCount="4652">
  <si>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</si>
  <si>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</si>
  <si>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</si>
  <si>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</si>
  <si>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</si>
  <si>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</si>
  <si>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</si>
  <si>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</si>
  <si>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</si>
  <si>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</si>
  <si>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</si>
  <si>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</si>
  <si>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</si>
  <si>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</si>
  <si>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</si>
  <si>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</si>
  <si>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</si>
  <si>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</si>
  <si>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</si>
  <si>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</si>
  <si>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</si>
  <si>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</si>
  <si>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</si>
  <si>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</si>
  <si>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</si>
  <si>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</si>
  <si>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</si>
  <si>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</si>
  <si>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</si>
  <si>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</si>
  <si>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</si>
  <si>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</si>
  <si>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</si>
  <si>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</si>
  <si>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</si>
  <si>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</si>
  <si>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</si>
  <si>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</si>
  <si>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</si>
  <si>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</si>
  <si>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</si>
  <si>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</si>
  <si>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</si>
  <si>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</si>
  <si>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</si>
  <si>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</si>
  <si>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</si>
  <si>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</si>
  <si>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</si>
  <si>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</si>
  <si>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</si>
  <si>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</si>
  <si>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</si>
  <si>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</si>
  <si>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</si>
  <si>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</si>
  <si>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</si>
  <si>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</si>
  <si>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</si>
  <si>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</si>
  <si>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</si>
  <si>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</si>
  <si>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</si>
  <si>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</si>
  <si>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</si>
  <si>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</si>
  <si>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</si>
  <si>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</si>
  <si>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</si>
  <si>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</si>
  <si>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</si>
  <si>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</si>
  <si>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</si>
  <si>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</si>
  <si>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</si>
  <si>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</si>
  <si>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</si>
  <si>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</si>
  <si>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</si>
  <si>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</si>
  <si>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</si>
  <si>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</si>
  <si>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</si>
  <si>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</si>
  <si>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</si>
  <si>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</si>
  <si>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</si>
  <si>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</si>
  <si>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</si>
  <si>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</si>
  <si>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</si>
  <si>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</si>
  <si>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</si>
  <si>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</si>
  <si>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</si>
  <si>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</si>
  <si>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</si>
  <si>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</si>
  <si>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</si>
  <si>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</si>
  <si>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</si>
  <si>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</si>
  <si>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</si>
  <si>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</si>
  <si>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</si>
  <si>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</si>
  <si>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</si>
  <si>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</si>
  <si>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</si>
  <si>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</si>
  <si>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</si>
  <si>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</si>
  <si>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</si>
  <si>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</si>
  <si>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</si>
  <si>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</si>
  <si>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</si>
  <si>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</si>
  <si>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</si>
  <si>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</si>
  <si>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</si>
  <si>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</si>
  <si>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</si>
  <si>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</si>
  <si>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</si>
  <si>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</si>
  <si>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</si>
  <si>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</si>
  <si>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</si>
  <si>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</si>
  <si>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</si>
  <si>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</si>
  <si>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</si>
  <si>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</si>
  <si>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</si>
  <si>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</si>
  <si>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</si>
  <si>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</si>
  <si>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</si>
  <si>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</si>
  <si>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</si>
  <si>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</si>
  <si>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</si>
  <si>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</si>
  <si>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</si>
  <si>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</si>
  <si>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</si>
  <si>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</si>
  <si>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</si>
  <si>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</si>
  <si>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</si>
  <si>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</si>
  <si>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</si>
  <si>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</si>
  <si>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</si>
  <si>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</si>
  <si>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</si>
  <si>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</si>
  <si>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</si>
  <si>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</si>
  <si>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</si>
  <si>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</si>
  <si>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</si>
  <si>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</si>
  <si>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</si>
  <si>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</si>
  <si>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</si>
  <si>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</si>
  <si>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</si>
  <si>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</si>
  <si>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</si>
  <si>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</si>
  <si>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</si>
  <si>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</si>
  <si>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</si>
  <si>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</si>
  <si>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</si>
  <si>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</si>
  <si>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</si>
  <si>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</si>
  <si>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</si>
  <si>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</si>
  <si>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</si>
  <si>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</si>
  <si>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</si>
  <si>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</si>
  <si>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</si>
  <si>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</si>
  <si>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</si>
  <si>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</si>
  <si>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</si>
  <si>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</si>
  <si>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</si>
  <si>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</si>
  <si>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</si>
  <si>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</si>
  <si>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</si>
  <si>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</si>
  <si>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</si>
  <si>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</si>
  <si>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</si>
  <si>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</si>
  <si>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</si>
  <si>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</si>
  <si>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</si>
  <si>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</si>
  <si>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</si>
  <si>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</si>
  <si>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</si>
  <si>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</si>
  <si>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</si>
  <si>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</si>
  <si>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</si>
  <si>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</si>
  <si>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</si>
  <si>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</si>
  <si>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</si>
  <si>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</si>
  <si>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</si>
  <si>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</si>
  <si>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</si>
  <si>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</si>
  <si>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</si>
  <si>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</si>
  <si>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</si>
  <si>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</si>
  <si>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</si>
  <si>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</si>
  <si>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</si>
  <si>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</si>
  <si>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</si>
  <si>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</si>
  <si>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</si>
  <si>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</si>
  <si>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</si>
  <si>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</si>
  <si>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</si>
  <si>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</si>
  <si>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</si>
  <si>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</si>
  <si>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</si>
  <si>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</si>
  <si>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</si>
  <si>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</si>
  <si>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</si>
  <si>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</si>
  <si>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</si>
  <si>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</si>
  <si>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</si>
  <si>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</si>
  <si>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</si>
  <si>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</si>
  <si>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</si>
  <si>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</si>
  <si>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</si>
  <si>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</si>
  <si>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</si>
  <si>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</si>
  <si>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</si>
  <si>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</si>
  <si>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</si>
  <si>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</si>
  <si>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</si>
  <si>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</si>
  <si>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</si>
  <si>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</si>
  <si>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</si>
  <si>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</si>
  <si>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</si>
  <si>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</si>
  <si>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</si>
  <si>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</si>
  <si>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</si>
  <si>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</si>
  <si>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</si>
  <si>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</si>
  <si>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</si>
  <si>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</si>
  <si>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</si>
  <si>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</si>
  <si>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</si>
  <si>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</si>
  <si>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</si>
  <si>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</si>
  <si>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</si>
  <si>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</si>
  <si>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</si>
  <si>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</si>
  <si>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</si>
  <si>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</si>
  <si>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</si>
  <si>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</si>
  <si>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</si>
  <si>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</si>
  <si>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</si>
  <si>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</si>
  <si>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</si>
  <si>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</si>
  <si>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</si>
  <si>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</si>
  <si>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</si>
  <si>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</si>
  <si>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</si>
  <si>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</si>
  <si>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</si>
  <si>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</si>
  <si>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</si>
  <si>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</si>
  <si>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</si>
  <si>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</si>
  <si>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</si>
  <si>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</si>
  <si>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</si>
  <si>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</si>
  <si>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</si>
  <si>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</si>
  <si>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</si>
  <si>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</si>
  <si>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</si>
  <si>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</si>
  <si>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</si>
  <si>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</si>
  <si>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</si>
  <si>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</si>
  <si>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</si>
  <si>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</si>
  <si>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</si>
  <si>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</si>
  <si>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</si>
  <si>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</si>
  <si>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</si>
  <si>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</si>
  <si>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</si>
  <si>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</si>
  <si>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</si>
  <si>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</si>
  <si>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</si>
  <si>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</si>
  <si>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</si>
  <si>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</si>
  <si>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</si>
  <si>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</si>
  <si>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</si>
  <si>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</si>
  <si>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</si>
  <si>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</si>
  <si>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</si>
  <si>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</si>
  <si>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</si>
  <si>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</si>
  <si>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</si>
  <si>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</si>
  <si>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</si>
  <si>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</si>
  <si>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</si>
  <si>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</si>
  <si>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</si>
  <si>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</si>
  <si>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</si>
  <si>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</si>
  <si>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</si>
  <si>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</si>
  <si>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</si>
  <si>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</si>
  <si>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</si>
  <si>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</si>
  <si>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</si>
  <si>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</si>
  <si>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</si>
  <si>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</si>
  <si>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</si>
  <si>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</si>
  <si>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</si>
  <si>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</si>
  <si>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</si>
  <si>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</si>
  <si>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</si>
  <si>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</si>
  <si>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</si>
  <si>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</si>
  <si>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</si>
  <si>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</si>
  <si>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</si>
  <si>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</si>
  <si>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</si>
  <si>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</si>
  <si>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</si>
  <si>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</si>
  <si>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</si>
  <si>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</si>
  <si>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</si>
  <si>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</si>
  <si>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</si>
  <si>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</si>
  <si>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</si>
  <si>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</si>
  <si>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</si>
  <si>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</si>
  <si>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</si>
  <si>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</si>
  <si>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</si>
  <si>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</si>
  <si>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</si>
  <si>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</si>
  <si>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</si>
  <si>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</si>
  <si>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</si>
  <si>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</si>
  <si>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</si>
  <si>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</si>
  <si>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</si>
  <si>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</si>
  <si>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</si>
  <si>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</si>
  <si>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</si>
  <si>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</si>
  <si>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</si>
  <si>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</si>
  <si>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</si>
  <si>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</si>
  <si>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</si>
  <si>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</si>
  <si>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</si>
  <si>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</si>
  <si>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</si>
  <si>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</si>
  <si>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</si>
  <si>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</si>
  <si>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</si>
  <si>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</si>
  <si>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</si>
  <si>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</si>
  <si>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</si>
  <si>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</si>
  <si>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</si>
  <si>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</si>
  <si>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</si>
  <si>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</si>
  <si>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</si>
  <si>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</si>
  <si>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</si>
  <si>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</si>
  <si>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</si>
  <si>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</si>
  <si>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</si>
  <si>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</si>
  <si>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</si>
  <si>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</si>
  <si>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</si>
  <si>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</si>
  <si>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</si>
  <si>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</si>
  <si>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</si>
  <si>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</si>
  <si>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</si>
  <si>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</si>
  <si>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</si>
  <si>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</si>
  <si>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</si>
  <si>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</si>
  <si>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</si>
  <si>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</si>
  <si>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</si>
  <si>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</si>
  <si>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</si>
  <si>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</si>
  <si>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</si>
  <si>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</si>
  <si>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</si>
  <si>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</si>
  <si>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</si>
  <si>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</si>
  <si>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</si>
  <si>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</si>
  <si>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</si>
  <si>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</si>
  <si>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</si>
  <si>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</si>
  <si>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</si>
  <si>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</si>
  <si>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</si>
  <si>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</si>
  <si>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</si>
  <si>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</si>
  <si>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</si>
  <si>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</si>
  <si>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</si>
  <si>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</si>
  <si>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</si>
  <si>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</si>
  <si>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</si>
  <si>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</si>
  <si>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</si>
  <si>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</si>
  <si>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</si>
  <si>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</si>
  <si>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</si>
  <si>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</si>
  <si>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</si>
  <si>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</si>
  <si>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</si>
  <si>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</si>
  <si>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</si>
  <si>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</si>
  <si>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</si>
  <si>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</si>
  <si>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</si>
  <si>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</si>
  <si>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</si>
  <si>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</si>
  <si>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</si>
  <si>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</si>
  <si>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</si>
  <si>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</si>
  <si>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</si>
  <si>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</si>
  <si>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</si>
  <si>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</si>
  <si>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</si>
  <si>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</si>
  <si>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</si>
  <si>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</si>
  <si>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</si>
  <si>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</si>
  <si>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</si>
  <si>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</si>
  <si>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</si>
  <si>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</si>
  <si>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</si>
  <si>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</si>
  <si>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</si>
  <si>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</si>
  <si>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</si>
  <si>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</si>
  <si>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</si>
  <si>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</si>
  <si>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</si>
  <si>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</si>
  <si>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</si>
  <si>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</si>
  <si>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</si>
  <si>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</si>
  <si>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</si>
  <si>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</si>
  <si>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</si>
  <si>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</si>
  <si>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</si>
  <si>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</si>
  <si>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</si>
  <si>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</si>
  <si>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</si>
  <si>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</si>
  <si>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</si>
  <si>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</si>
  <si>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</si>
  <si>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</si>
  <si>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</si>
  <si>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</si>
  <si>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</si>
  <si>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</si>
  <si>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</si>
  <si>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</si>
  <si>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</si>
  <si>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</si>
  <si>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</si>
  <si>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</si>
  <si>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</si>
  <si>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</si>
  <si>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</si>
  <si>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</si>
  <si>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</si>
  <si>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</si>
  <si>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</si>
  <si>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</si>
  <si>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</si>
  <si>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</si>
  <si>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</si>
  <si>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</si>
  <si>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</si>
  <si>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</si>
  <si>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</si>
  <si>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</si>
  <si>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</si>
  <si>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</si>
  <si>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</si>
  <si>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</si>
  <si>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</si>
  <si>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</si>
  <si>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</si>
  <si>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</si>
  <si>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</si>
  <si>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</si>
  <si>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</si>
  <si>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</si>
  <si>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</si>
  <si>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</si>
  <si>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</si>
  <si>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</si>
  <si>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</si>
  <si>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</si>
  <si>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</si>
  <si>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</si>
  <si>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</si>
  <si>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</si>
  <si>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</si>
  <si>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</si>
  <si>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</si>
  <si>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</si>
  <si>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</si>
  <si>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</si>
  <si>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</si>
  <si>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</si>
  <si>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</si>
  <si>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</si>
  <si>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</si>
  <si>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</si>
  <si>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</si>
  <si>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</si>
  <si>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</si>
  <si>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</si>
  <si>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</si>
  <si>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</si>
  <si>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</si>
  <si>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</si>
  <si>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</si>
  <si>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</si>
  <si>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</si>
  <si>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</si>
  <si>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</si>
  <si>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</si>
  <si>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</si>
  <si>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</si>
  <si>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</si>
  <si>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</si>
  <si>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</si>
  <si>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</si>
  <si>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</si>
  <si>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</si>
  <si>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</si>
  <si>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</si>
  <si>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</si>
  <si>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</si>
  <si>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</si>
  <si>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</si>
  <si>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</si>
  <si>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</si>
  <si>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</si>
  <si>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</si>
  <si>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</si>
  <si>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</si>
  <si>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</si>
  <si>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</si>
  <si>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</si>
  <si>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</si>
  <si>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</si>
  <si>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</si>
  <si>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</si>
  <si>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</si>
  <si>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</si>
  <si>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</si>
  <si>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</si>
  <si>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</si>
  <si>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</si>
  <si>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</si>
  <si>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</si>
  <si>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</si>
  <si>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</si>
  <si>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</si>
  <si>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</si>
  <si>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</si>
  <si>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</si>
  <si>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</si>
  <si>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</si>
  <si>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</si>
  <si>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</si>
  <si>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</si>
  <si>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</si>
  <si>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</si>
  <si>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</si>
  <si>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</si>
  <si>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</si>
  <si>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</si>
  <si>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</si>
  <si>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</si>
  <si>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</si>
  <si>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</si>
  <si>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</si>
  <si>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</si>
  <si>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</si>
  <si>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</si>
  <si>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</si>
  <si>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</si>
  <si>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</si>
  <si>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</si>
  <si>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</si>
  <si>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</si>
  <si>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</si>
  <si>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</si>
  <si>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</si>
  <si>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</si>
  <si>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</si>
  <si>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</si>
  <si>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</si>
  <si>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</si>
  <si>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</si>
  <si>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</si>
  <si>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</si>
  <si>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</si>
  <si>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</si>
  <si>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</si>
  <si>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</si>
  <si>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</si>
  <si>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</si>
  <si>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</si>
  <si>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</si>
  <si>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</si>
  <si>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</si>
  <si>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</si>
  <si>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</si>
  <si>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</si>
  <si>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</si>
  <si>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</si>
  <si>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</si>
  <si>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</si>
  <si>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</si>
  <si>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</si>
  <si>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</si>
  <si>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</si>
  <si>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</si>
  <si>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</si>
  <si>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</si>
  <si>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</si>
  <si>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</si>
  <si>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</si>
  <si>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</si>
  <si>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</si>
  <si>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</si>
  <si>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</si>
  <si>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</si>
  <si>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</si>
  <si>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</si>
  <si>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</si>
  <si>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</si>
  <si>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</si>
  <si>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</si>
  <si>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</si>
  <si>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</si>
  <si>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</si>
  <si>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</si>
  <si>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</si>
  <si>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</si>
  <si>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</si>
  <si>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</si>
  <si>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</si>
  <si>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</si>
  <si>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</si>
  <si>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</si>
  <si>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</si>
  <si>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</si>
  <si>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</si>
  <si>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</si>
  <si>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</si>
  <si>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</si>
  <si>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</si>
  <si>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</si>
  <si>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</si>
  <si>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</si>
  <si>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</si>
  <si>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</si>
  <si>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</si>
  <si>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</si>
  <si>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</si>
  <si>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</si>
  <si>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</si>
  <si>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</si>
  <si>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</si>
  <si>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</si>
  <si>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</si>
  <si>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</si>
  <si>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</si>
  <si>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</si>
  <si>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</si>
  <si>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</si>
  <si>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</si>
  <si>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</si>
  <si>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</si>
  <si>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</si>
  <si>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</si>
  <si>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</si>
  <si>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</si>
  <si>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</si>
  <si>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</si>
  <si>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</si>
  <si>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</si>
  <si>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</si>
  <si>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</si>
  <si>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</si>
  <si>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</si>
  <si>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</si>
  <si>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</si>
  <si>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</si>
  <si>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</si>
  <si>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</si>
  <si>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</si>
  <si>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</si>
  <si>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</si>
  <si>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</si>
  <si>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</si>
  <si>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</si>
  <si>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</si>
  <si>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</si>
  <si>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</si>
  <si>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</si>
  <si>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</si>
  <si>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</si>
  <si>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</si>
  <si>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</si>
  <si>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</si>
  <si>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</si>
  <si>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</si>
  <si>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</si>
  <si>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</si>
  <si>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</si>
  <si>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</si>
  <si>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</si>
  <si>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</si>
  <si>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</si>
  <si>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</si>
  <si>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</si>
  <si>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</si>
  <si>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</si>
  <si>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</si>
  <si>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</si>
  <si>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</si>
  <si>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</si>
  <si>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</si>
  <si>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</si>
  <si>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</si>
  <si>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</si>
  <si>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</si>
  <si>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</si>
  <si>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</si>
  <si>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</si>
  <si>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</si>
  <si>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</si>
  <si>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</si>
  <si>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</si>
  <si>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</si>
  <si>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</si>
  <si>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</si>
  <si>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</si>
  <si>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</si>
  <si>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</si>
  <si>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</si>
  <si>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</si>
  <si>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</si>
  <si>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</si>
  <si>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</si>
  <si>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</si>
  <si>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</si>
  <si>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</si>
  <si>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</si>
  <si>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</si>
  <si>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</si>
  <si>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</si>
  <si>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</si>
  <si>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</si>
  <si>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</si>
  <si>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</si>
  <si>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</si>
  <si>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</si>
  <si>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</si>
  <si>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</si>
  <si>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</si>
  <si>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</si>
  <si>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</si>
  <si>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</si>
  <si>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</si>
  <si>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</si>
  <si>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</si>
  <si>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</si>
  <si>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</si>
  <si>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</si>
  <si>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</si>
  <si>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</si>
  <si>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</si>
  <si>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</si>
  <si>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</si>
  <si>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</si>
  <si>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</si>
  <si>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</si>
  <si>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</si>
  <si>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</si>
  <si>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</si>
  <si>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</si>
  <si>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</si>
  <si>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</si>
  <si>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</si>
  <si>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</si>
  <si>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</si>
  <si>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</si>
  <si>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</si>
  <si>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</si>
  <si>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</si>
  <si>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</si>
  <si>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</si>
  <si>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</si>
  <si>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</si>
  <si>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</si>
  <si>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</si>
  <si>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</si>
  <si>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</si>
  <si>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</si>
  <si>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</si>
  <si>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</si>
  <si>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</si>
  <si>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</si>
  <si>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</si>
  <si>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</si>
  <si>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</si>
  <si>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</si>
  <si>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</si>
  <si>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</si>
  <si>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</si>
  <si>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</si>
  <si>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</si>
  <si>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</si>
  <si>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</si>
  <si>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</si>
  <si>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</si>
  <si>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</si>
  <si>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</si>
  <si>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</si>
  <si>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</si>
  <si>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</si>
  <si>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</si>
  <si>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</si>
  <si>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</si>
  <si>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</si>
  <si>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</si>
  <si>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</si>
  <si>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</si>
  <si>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</si>
  <si>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</si>
  <si>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</si>
  <si>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</si>
  <si>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</si>
  <si>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</si>
  <si>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</si>
  <si>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</si>
  <si>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</si>
  <si>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</si>
  <si>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</si>
  <si>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</si>
  <si>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</si>
  <si>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</si>
  <si>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</si>
  <si>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</si>
  <si>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</si>
  <si>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</si>
  <si>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</si>
  <si>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</si>
  <si>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</si>
  <si>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</si>
  <si>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</si>
  <si>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</si>
  <si>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</si>
  <si>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</si>
  <si>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</si>
  <si>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</si>
  <si>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</si>
  <si>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</si>
  <si>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</si>
  <si>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</si>
  <si>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</si>
  <si>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</si>
  <si>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</si>
  <si>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</si>
  <si>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</si>
  <si>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</si>
  <si>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</si>
  <si>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</si>
  <si>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</si>
  <si>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</si>
  <si>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</si>
  <si>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</si>
  <si>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</si>
  <si>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</si>
  <si>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</si>
  <si>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</si>
  <si>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</si>
  <si>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</si>
  <si>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</si>
  <si>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</si>
  <si>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</si>
  <si>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</si>
  <si>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</si>
  <si>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</si>
  <si>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</si>
  <si>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</si>
  <si>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</si>
  <si>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</si>
  <si>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</si>
  <si>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</si>
  <si>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</si>
  <si>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</si>
  <si>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</si>
  <si>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</si>
  <si>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</si>
  <si>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</si>
  <si>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</si>
  <si>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</si>
  <si>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</si>
  <si>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</si>
  <si>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</si>
  <si>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</si>
  <si>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</si>
  <si>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</si>
  <si>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</si>
  <si>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</si>
  <si>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</si>
  <si>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</si>
  <si>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</si>
  <si>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</si>
  <si>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</si>
  <si>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</si>
  <si>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</si>
  <si>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</si>
  <si>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</si>
  <si>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</si>
  <si>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</si>
  <si>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</si>
  <si>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</si>
  <si>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</si>
  <si>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</si>
  <si>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</si>
  <si>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</si>
  <si>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</si>
  <si>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</si>
  <si>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</si>
  <si>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</si>
  <si>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</si>
  <si>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</si>
  <si>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</si>
  <si>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</si>
  <si>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</si>
  <si>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</si>
  <si>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</si>
  <si>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</si>
  <si>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</si>
  <si>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</si>
  <si>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</si>
  <si>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</si>
  <si>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</si>
  <si>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</si>
  <si>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</si>
  <si>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</si>
  <si>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</si>
  <si>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</si>
  <si>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</si>
  <si>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</si>
  <si>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</si>
  <si>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</si>
  <si>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</si>
  <si>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</si>
  <si>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</si>
  <si>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</si>
  <si>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</si>
  <si>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</si>
  <si>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</si>
  <si>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</si>
  <si>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</si>
  <si>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</si>
  <si>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</si>
  <si>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</si>
  <si>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</si>
  <si>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</si>
  <si>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</si>
  <si>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</si>
  <si>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</si>
  <si>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</si>
  <si>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</si>
  <si>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</si>
  <si>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</si>
  <si>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</si>
  <si>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</si>
  <si>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</si>
  <si>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</si>
  <si>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</si>
  <si>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</si>
  <si>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</si>
  <si>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</si>
  <si>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</si>
  <si>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</si>
  <si>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</si>
  <si>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</si>
  <si>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</si>
  <si>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</si>
  <si>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</si>
  <si>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</si>
  <si>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</si>
  <si>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</si>
  <si>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</si>
  <si>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</si>
  <si>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</si>
  <si>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</si>
  <si>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</si>
  <si>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</si>
  <si>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</si>
  <si>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</si>
  <si>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</si>
  <si>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</si>
  <si>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</si>
  <si>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</si>
  <si>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</si>
  <si>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</si>
  <si>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</si>
  <si>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</si>
  <si>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</si>
  <si>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</si>
  <si>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</si>
  <si>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</si>
  <si>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</si>
  <si>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</si>
  <si>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</si>
  <si>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</si>
  <si>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</si>
  <si>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</si>
  <si>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</si>
  <si>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</si>
  <si>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</si>
  <si>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</si>
  <si>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</si>
  <si>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</si>
  <si>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</si>
  <si>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</si>
  <si>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</si>
  <si>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</si>
  <si>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</si>
  <si>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</si>
  <si>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</si>
  <si>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</si>
  <si>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</si>
  <si>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</si>
  <si>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</si>
  <si>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</si>
  <si>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</si>
  <si>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</si>
  <si>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</si>
  <si>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</si>
  <si>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</si>
  <si>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</si>
  <si>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</si>
  <si>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</si>
  <si>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</si>
  <si>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</si>
  <si>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</si>
  <si>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</si>
  <si>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</si>
  <si>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</si>
  <si>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</si>
  <si>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</si>
  <si>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</si>
  <si>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</si>
  <si>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</si>
  <si>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</si>
  <si>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</si>
  <si>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</si>
  <si>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</si>
  <si>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</si>
  <si>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</si>
  <si>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</si>
  <si>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</si>
  <si>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</si>
  <si>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</si>
  <si>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</si>
  <si>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</si>
  <si>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</si>
  <si>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</si>
  <si>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</si>
  <si>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</si>
  <si>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</si>
  <si>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</si>
  <si>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</si>
  <si>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</si>
  <si>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</si>
  <si>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</si>
  <si>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</si>
  <si>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</si>
  <si>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</si>
  <si>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</si>
  <si>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</si>
  <si>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</si>
  <si>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</si>
  <si>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</si>
  <si>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</si>
  <si>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</si>
  <si>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</si>
  <si>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</si>
  <si>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</si>
  <si>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</si>
  <si>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</si>
  <si>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</si>
  <si>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</si>
  <si>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</si>
  <si>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</si>
  <si>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</si>
  <si>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</si>
  <si>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</si>
  <si>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</si>
  <si>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</si>
  <si>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</si>
  <si>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</si>
  <si>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</si>
  <si>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</si>
  <si>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</si>
  <si>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</si>
  <si>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</si>
  <si>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</si>
  <si>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</si>
  <si>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</si>
  <si>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</si>
  <si>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</si>
  <si>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</si>
  <si>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</si>
  <si>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</si>
  <si>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</si>
  <si>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</si>
  <si>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</si>
  <si>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</si>
  <si>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</si>
  <si>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</si>
  <si>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</si>
  <si>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</si>
  <si>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</si>
  <si>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</si>
  <si>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</si>
  <si>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</si>
  <si>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</si>
  <si>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</si>
  <si>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</si>
  <si>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</si>
  <si>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</si>
  <si>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</si>
  <si>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</si>
  <si>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</si>
  <si>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</si>
  <si>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</si>
  <si>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</si>
  <si>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</si>
  <si>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</si>
  <si>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</si>
  <si>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</si>
  <si>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</si>
  <si>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</si>
  <si>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</si>
  <si>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</si>
  <si>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</si>
  <si>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</si>
  <si>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</si>
  <si>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</si>
  <si>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</si>
  <si>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</si>
  <si>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</si>
  <si>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</si>
  <si>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</si>
  <si>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</si>
  <si>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</si>
  <si>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</si>
  <si>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</si>
  <si>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</si>
  <si>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</si>
  <si>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</si>
  <si>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</si>
  <si>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</si>
  <si>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</si>
  <si>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</si>
  <si>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</si>
  <si>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</si>
  <si>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</si>
  <si>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</si>
  <si>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</si>
  <si>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</si>
  <si>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</si>
  <si>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</si>
  <si>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</si>
  <si>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</si>
  <si>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</si>
  <si>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</si>
  <si>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</si>
  <si>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</si>
  <si>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</si>
  <si>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</si>
  <si>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</si>
  <si>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</si>
  <si>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</si>
  <si>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</si>
  <si>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</si>
  <si>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</si>
  <si>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</si>
  <si>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</si>
  <si>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</si>
  <si>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</si>
  <si>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</si>
  <si>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</si>
  <si>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</si>
  <si>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</si>
  <si>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</si>
  <si>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</si>
  <si>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</si>
  <si>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</si>
  <si>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</si>
  <si>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</si>
  <si>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</si>
  <si>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</si>
  <si>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</si>
  <si>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</si>
  <si>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</si>
  <si>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</si>
  <si>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</si>
  <si>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</si>
  <si>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</si>
  <si>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</si>
  <si>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</si>
  <si>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</si>
  <si>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</si>
  <si>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</si>
  <si>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</si>
  <si>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</si>
  <si>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</si>
  <si>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</si>
  <si>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</si>
  <si>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</si>
  <si>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</si>
  <si>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</si>
  <si>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</si>
  <si>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</si>
  <si>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</si>
  <si>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</si>
  <si>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</si>
  <si>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</si>
  <si>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</si>
  <si>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</si>
  <si>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</si>
  <si>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</si>
  <si>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</si>
  <si>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</si>
  <si>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</si>
  <si>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</si>
  <si>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</si>
  <si>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</si>
  <si>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</si>
  <si>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</si>
  <si>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</si>
  <si>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</si>
  <si>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</si>
  <si>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</si>
  <si>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</si>
  <si>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</si>
  <si>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</si>
  <si>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</si>
  <si>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</si>
  <si>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</si>
  <si>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</si>
  <si>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</si>
  <si>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</si>
  <si>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</si>
  <si>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</si>
  <si>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</si>
  <si>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</si>
  <si>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</si>
  <si>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</si>
  <si>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</si>
  <si>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</si>
  <si>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</si>
  <si>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</si>
  <si>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</si>
  <si>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</si>
  <si>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</si>
  <si>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</si>
  <si>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</si>
  <si>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</si>
  <si>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</si>
  <si>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</si>
  <si>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</si>
  <si>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</si>
  <si>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</si>
  <si>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</si>
  <si>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</si>
  <si>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</si>
  <si>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</si>
  <si>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</si>
  <si>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</si>
  <si>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</si>
  <si>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</si>
  <si>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</si>
  <si>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</si>
  <si>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</si>
  <si>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</si>
  <si>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</si>
  <si>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</si>
  <si>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</si>
  <si>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</si>
  <si>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</si>
  <si>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</si>
  <si>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</si>
  <si>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</si>
  <si>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</si>
  <si>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</si>
  <si>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</si>
  <si>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</si>
  <si>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</si>
  <si>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</si>
  <si>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</si>
  <si>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</si>
  <si>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</si>
  <si>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</si>
  <si>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</si>
  <si>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</si>
  <si>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</si>
  <si>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</si>
  <si>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</si>
  <si>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</si>
  <si>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</si>
  <si>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</si>
  <si>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</si>
  <si>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</si>
  <si>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</si>
  <si>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</si>
  <si>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</si>
  <si>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</si>
  <si>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</si>
  <si>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</si>
  <si>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</si>
  <si>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</si>
  <si>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</si>
  <si>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</si>
  <si>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</si>
  <si>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</si>
  <si>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</si>
  <si>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</si>
  <si>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</si>
  <si>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</si>
  <si>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</si>
  <si>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</si>
  <si>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</si>
  <si>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</si>
  <si>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</si>
  <si>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</si>
  <si>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</si>
  <si>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</si>
  <si>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</si>
  <si>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</si>
  <si>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</si>
  <si>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</si>
  <si>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</si>
  <si>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</si>
  <si>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</si>
  <si>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</si>
  <si>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</si>
  <si>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</si>
  <si>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</si>
  <si>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</si>
  <si>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</si>
  <si>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</si>
  <si>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</si>
  <si>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</si>
  <si>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</si>
  <si>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</si>
  <si>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</si>
  <si>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</si>
  <si>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</si>
  <si>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</si>
  <si>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</si>
  <si>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</si>
  <si>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</si>
  <si>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</si>
  <si>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</si>
  <si>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</si>
  <si>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</si>
  <si>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</si>
  <si>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</si>
  <si>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</si>
  <si>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</si>
  <si>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</si>
  <si>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</si>
  <si>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</si>
  <si>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</si>
  <si>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</si>
  <si>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</si>
  <si>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</si>
  <si>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</si>
  <si>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</si>
  <si>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</si>
  <si>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</si>
  <si>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</si>
  <si>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</si>
  <si>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</si>
  <si>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</si>
  <si>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</si>
  <si>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</si>
  <si>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</si>
  <si>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</si>
  <si>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</si>
  <si>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</si>
  <si>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</si>
  <si>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</si>
  <si>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</si>
  <si>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</si>
  <si>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</si>
  <si>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</si>
  <si>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</si>
  <si>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</si>
  <si>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</si>
  <si>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</si>
  <si>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</si>
  <si>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</si>
  <si>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</si>
  <si>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</si>
  <si>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</si>
  <si>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</si>
  <si>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</si>
  <si>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</si>
  <si>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</si>
  <si>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</si>
  <si>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</si>
  <si>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</si>
  <si>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</si>
  <si>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</si>
  <si>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</si>
  <si>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</si>
  <si>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</si>
  <si>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</si>
  <si>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</si>
  <si>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</si>
  <si>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</si>
  <si>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</si>
  <si>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</si>
  <si>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</si>
  <si>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</si>
  <si>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</si>
  <si>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</si>
  <si>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</si>
  <si>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</si>
  <si>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</si>
  <si>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</si>
  <si>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</si>
  <si>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</si>
  <si>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</si>
  <si>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</si>
  <si>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</si>
  <si>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</si>
  <si>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</si>
  <si>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</si>
  <si>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</si>
  <si>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</si>
  <si>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</si>
  <si>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</si>
  <si>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</si>
  <si>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</si>
  <si>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</si>
  <si>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</si>
  <si>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</si>
  <si>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</si>
  <si>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</si>
  <si>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</si>
  <si>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</si>
  <si>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</si>
  <si>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</si>
  <si>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</si>
  <si>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</si>
  <si>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</si>
  <si>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</si>
  <si>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</si>
  <si>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</si>
  <si>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</si>
  <si>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</si>
  <si>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</si>
  <si>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</si>
  <si>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</si>
  <si>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</si>
  <si>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</si>
  <si>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</si>
  <si>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</si>
  <si>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</si>
  <si>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</si>
  <si>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</si>
  <si>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</si>
  <si>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</si>
  <si>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</si>
  <si>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</si>
  <si>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</si>
  <si>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</si>
  <si>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</si>
  <si>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</si>
  <si>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</si>
  <si>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</si>
  <si>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</si>
  <si>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</si>
  <si>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</si>
  <si>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</si>
  <si>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</si>
  <si>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</si>
  <si>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</si>
  <si>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</si>
  <si>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</si>
  <si>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</si>
  <si>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</si>
  <si>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</si>
  <si>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</si>
  <si>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</si>
  <si>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</si>
  <si>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</si>
  <si>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</si>
  <si>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</si>
  <si>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</si>
  <si>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</si>
  <si>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</si>
  <si>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</si>
  <si>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</si>
  <si>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</si>
  <si>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</si>
  <si>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</si>
  <si>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</si>
  <si>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</si>
  <si>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</si>
  <si>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</si>
  <si>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</si>
  <si>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</si>
  <si>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</si>
  <si>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</si>
  <si>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</si>
  <si>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</si>
  <si>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</si>
  <si>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</si>
  <si>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</si>
  <si>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</si>
  <si>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</si>
  <si>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</si>
  <si>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</si>
  <si>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</si>
  <si>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</si>
  <si>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</si>
  <si>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</si>
  <si>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</si>
  <si>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</si>
  <si>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</si>
  <si>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</si>
  <si>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</si>
  <si>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</si>
  <si>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</si>
  <si>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</si>
  <si>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</si>
  <si>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</si>
  <si>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</si>
  <si>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</si>
  <si>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</si>
  <si>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</si>
  <si>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</si>
  <si>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</si>
  <si>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</si>
  <si>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</si>
  <si>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</si>
  <si>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</si>
  <si>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</si>
  <si>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</si>
  <si>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</si>
  <si>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</si>
  <si>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</si>
  <si>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</si>
  <si>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</si>
  <si>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</si>
  <si>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</si>
  <si>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</si>
  <si>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</si>
  <si>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</si>
  <si>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</si>
  <si>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</si>
  <si>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</si>
  <si>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</si>
  <si>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</si>
  <si>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</si>
  <si>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</si>
  <si>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</si>
  <si>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</si>
  <si>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</si>
  <si>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</si>
  <si>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</si>
  <si>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</si>
  <si>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</si>
  <si>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</si>
  <si>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</si>
  <si>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</si>
  <si>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</si>
  <si>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</si>
  <si>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</si>
  <si>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</si>
  <si>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</si>
  <si>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</si>
  <si>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</si>
  <si>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</si>
  <si>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</si>
  <si>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</si>
  <si>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</si>
  <si>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</si>
  <si>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</si>
  <si>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</si>
  <si>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</si>
  <si>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</si>
  <si>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</si>
  <si>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</si>
  <si>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</si>
  <si>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</si>
  <si>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</si>
  <si>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</si>
  <si>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</si>
  <si>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</si>
  <si>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</si>
  <si>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</si>
  <si>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</si>
  <si>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</si>
  <si>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</si>
  <si>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</si>
  <si>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</si>
  <si>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</si>
  <si>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</si>
  <si>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</si>
  <si>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</si>
  <si>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</si>
  <si>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</si>
  <si>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</si>
  <si>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</si>
  <si>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</si>
  <si>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</si>
  <si>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</si>
  <si>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</si>
  <si>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</si>
  <si>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</si>
  <si>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</si>
  <si>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</si>
  <si>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</si>
  <si>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</si>
  <si>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</si>
  <si>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</si>
  <si>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</si>
  <si>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</si>
  <si>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</si>
  <si>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</si>
  <si>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</si>
  <si>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</si>
  <si>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</si>
  <si>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</si>
  <si>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</si>
  <si>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</si>
  <si>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</si>
  <si>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</si>
  <si>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</si>
  <si>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</si>
  <si>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</si>
  <si>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</si>
  <si>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</si>
  <si>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</si>
  <si>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</si>
  <si>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</si>
  <si>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</si>
  <si>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</si>
  <si>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</si>
  <si>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</si>
  <si>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</si>
  <si>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</si>
  <si>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</si>
  <si>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</si>
  <si>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</si>
  <si>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</si>
  <si>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</si>
  <si>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</si>
  <si>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</si>
  <si>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</si>
  <si>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</si>
  <si>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</si>
  <si>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</si>
  <si>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</si>
  <si>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</si>
  <si>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</si>
  <si>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</si>
  <si>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</si>
  <si>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</si>
  <si>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</si>
  <si>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</si>
  <si>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</si>
  <si>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</si>
  <si>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</si>
  <si>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</si>
  <si>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</si>
  <si>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</si>
  <si>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</si>
  <si>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</si>
  <si>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</si>
  <si>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</si>
  <si>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</si>
  <si>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</si>
  <si>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</si>
  <si>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</si>
  <si>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</si>
  <si>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</si>
  <si>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</si>
  <si>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</si>
  <si>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</si>
  <si>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</si>
  <si>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</si>
  <si>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</si>
  <si>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</si>
  <si>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</si>
  <si>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</si>
  <si>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</si>
  <si>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</si>
  <si>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</si>
  <si>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</si>
  <si>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</si>
  <si>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</si>
  <si>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</si>
  <si>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</si>
  <si>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</si>
  <si>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</si>
  <si>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</si>
  <si>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</si>
  <si>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</si>
  <si>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</si>
  <si>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</si>
  <si>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</si>
  <si>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</si>
  <si>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</si>
  <si>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</si>
  <si>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</si>
  <si>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</si>
  <si>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</si>
  <si>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</si>
  <si>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</si>
  <si>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</si>
  <si>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</si>
  <si>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</si>
  <si>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</si>
  <si>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</si>
  <si>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</si>
  <si>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</si>
  <si>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</si>
  <si>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</si>
  <si>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</si>
  <si>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</si>
  <si>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</si>
  <si>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</si>
  <si>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</si>
  <si>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</si>
  <si>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</si>
  <si>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</si>
  <si>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</si>
  <si>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</si>
  <si>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</si>
  <si>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</si>
  <si>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</si>
  <si>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</si>
  <si>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</si>
  <si>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</si>
  <si>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</si>
  <si>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</si>
  <si>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</si>
  <si>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</si>
  <si>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</si>
  <si>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</si>
  <si>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</si>
  <si>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</si>
  <si>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</si>
  <si>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</si>
  <si>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</si>
  <si>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</si>
  <si>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</si>
  <si>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</si>
  <si>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</si>
  <si>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</si>
  <si>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</si>
  <si>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</si>
  <si>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</si>
  <si>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</si>
  <si>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</si>
  <si>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</si>
  <si>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</si>
  <si>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</si>
  <si>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</si>
  <si>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</si>
  <si>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</si>
  <si>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</si>
  <si>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</si>
  <si>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</si>
  <si>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</si>
  <si>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</si>
  <si>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</si>
  <si>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</si>
  <si>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</si>
  <si>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</si>
  <si>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</si>
  <si>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</si>
  <si>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</si>
  <si>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</si>
  <si>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</si>
  <si>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</si>
  <si>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</si>
  <si>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</si>
  <si>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</si>
  <si>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</si>
  <si>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</si>
  <si>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</si>
  <si>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</si>
  <si>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</si>
  <si>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</si>
  <si>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</si>
  <si>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</si>
  <si>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</si>
  <si>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</si>
  <si>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</si>
  <si>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</si>
  <si>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</si>
  <si>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</si>
  <si>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</si>
  <si>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</si>
  <si>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</si>
  <si>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</si>
  <si>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</si>
  <si>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</si>
  <si>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</si>
  <si>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</si>
  <si>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</si>
  <si>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</si>
  <si>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</si>
  <si>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</si>
  <si>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</si>
  <si>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</si>
  <si>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</si>
  <si>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</si>
  <si>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</si>
  <si>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</si>
  <si>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</si>
  <si>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</si>
  <si>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</si>
  <si>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</si>
  <si>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</si>
  <si>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</si>
  <si>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</si>
  <si>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</si>
  <si>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</si>
  <si>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</si>
  <si>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</si>
  <si>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</si>
  <si>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</si>
  <si>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</si>
  <si>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</si>
  <si>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</si>
  <si>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</si>
  <si>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</si>
  <si>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</si>
  <si>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</si>
  <si>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</si>
  <si>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</si>
  <si>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</si>
  <si>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</si>
  <si>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</si>
  <si>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</si>
  <si>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</si>
  <si>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</si>
  <si>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</si>
  <si>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</si>
  <si>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</si>
  <si>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</si>
  <si>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</si>
  <si>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</si>
  <si>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</si>
  <si>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</si>
  <si>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</si>
  <si>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</si>
  <si>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</si>
  <si>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</si>
  <si>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</si>
  <si>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</si>
  <si>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</si>
  <si>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</si>
  <si>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</si>
  <si>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</si>
  <si>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</si>
  <si>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</si>
  <si>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</si>
  <si>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</si>
  <si>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</si>
  <si>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</si>
  <si>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</si>
  <si>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</si>
  <si>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</si>
  <si>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</si>
  <si>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</si>
  <si>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</si>
  <si>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</si>
  <si>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</si>
  <si>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</si>
  <si>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</si>
  <si>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</si>
  <si>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</si>
  <si>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</si>
  <si>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</si>
  <si>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</si>
  <si>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</si>
  <si>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</si>
  <si>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</si>
  <si>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</si>
  <si>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</si>
  <si>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</si>
  <si>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</si>
  <si>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</si>
  <si>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</si>
  <si>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</si>
  <si>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</si>
  <si>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</si>
  <si>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</si>
  <si>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</si>
  <si>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</si>
  <si>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</si>
  <si>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</si>
  <si>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</si>
  <si>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</si>
  <si>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</si>
  <si>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</si>
  <si>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</si>
  <si>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</si>
  <si>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</si>
  <si>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</si>
  <si>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</si>
  <si>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</si>
  <si>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</si>
  <si>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</si>
  <si>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</si>
  <si>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</si>
  <si>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</si>
  <si>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</si>
  <si>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</si>
  <si>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</si>
  <si>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</si>
  <si>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</si>
  <si>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</si>
  <si>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</si>
  <si>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</si>
  <si>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</si>
  <si>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</si>
  <si>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</si>
  <si>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</si>
  <si>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</si>
  <si>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</si>
  <si>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</si>
  <si>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</si>
  <si>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</si>
  <si>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</si>
  <si>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</si>
  <si>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</si>
  <si>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</si>
  <si>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</si>
  <si>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</si>
  <si>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</si>
  <si>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</si>
  <si>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</si>
  <si>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</si>
  <si>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</si>
  <si>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</si>
  <si>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</si>
  <si>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</si>
  <si>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</si>
  <si>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</si>
  <si>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</si>
  <si>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</si>
  <si>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</si>
  <si>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</si>
  <si>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</si>
  <si>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</si>
  <si>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</si>
  <si>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</si>
  <si>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</si>
  <si>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</si>
  <si>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</si>
  <si>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</si>
  <si>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</si>
  <si>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</si>
  <si>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</si>
  <si>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</si>
  <si>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</si>
  <si>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</si>
  <si>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</si>
  <si>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</si>
  <si>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</si>
  <si>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</si>
  <si>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</si>
  <si>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</si>
  <si>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</si>
  <si>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</si>
  <si>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</si>
  <si>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</si>
  <si>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</si>
  <si>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</si>
  <si>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</si>
  <si>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</si>
  <si>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</si>
  <si>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</si>
  <si>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</si>
  <si>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</si>
  <si>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</si>
  <si>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</si>
  <si>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</si>
  <si>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</si>
  <si>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</si>
  <si>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</si>
  <si>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</si>
  <si>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</si>
  <si>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</si>
  <si>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</si>
  <si>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</si>
  <si>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</si>
  <si>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</si>
  <si>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</si>
  <si>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</si>
  <si>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</si>
  <si>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</si>
  <si>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</si>
  <si>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</si>
  <si>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</si>
  <si>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</si>
  <si>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</si>
  <si>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</si>
  <si>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</si>
  <si>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</si>
  <si>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</si>
  <si>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</si>
  <si>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</si>
  <si>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</si>
  <si>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</si>
  <si>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</si>
  <si>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</si>
  <si>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</si>
  <si>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</si>
  <si>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</si>
  <si>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</si>
  <si>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</si>
  <si>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</si>
  <si>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</si>
  <si>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</si>
  <si>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</si>
  <si>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</si>
  <si>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</si>
  <si>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</si>
  <si>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</si>
  <si>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</si>
  <si>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</si>
  <si>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</si>
  <si>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</si>
  <si>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</si>
  <si>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</si>
  <si>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</si>
  <si>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</si>
  <si>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</si>
  <si>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</si>
  <si>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</si>
  <si>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</si>
  <si>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</si>
  <si>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</si>
  <si>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</si>
  <si>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</si>
  <si>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</si>
  <si>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</si>
  <si>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</si>
  <si>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</si>
  <si>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</si>
  <si>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</si>
  <si>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</si>
  <si>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</si>
  <si>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</si>
  <si>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</si>
  <si>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</si>
  <si>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</si>
  <si>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</si>
  <si>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</si>
  <si>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</si>
  <si>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</si>
  <si>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</si>
  <si>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</si>
  <si>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</si>
  <si>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</si>
  <si>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</si>
  <si>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</si>
  <si>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</si>
  <si>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</si>
  <si>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</si>
  <si>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</si>
  <si>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</si>
  <si>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</si>
  <si>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</si>
  <si>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</si>
  <si>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</si>
  <si>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</si>
  <si>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</si>
  <si>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</si>
  <si>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</si>
  <si>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</si>
  <si>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</si>
  <si>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</si>
  <si>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</si>
  <si>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</si>
  <si>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</si>
  <si>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</si>
  <si>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</si>
  <si>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</si>
  <si>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</si>
  <si>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</si>
  <si>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</si>
  <si>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</si>
  <si>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</si>
  <si>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</si>
  <si>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</si>
  <si>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</si>
  <si>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</si>
  <si>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</si>
  <si>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</si>
  <si>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</si>
  <si>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</si>
  <si>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</si>
  <si>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</si>
  <si>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</si>
  <si>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</si>
  <si>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</si>
  <si>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</si>
  <si>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</si>
  <si>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</si>
  <si>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</si>
  <si>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</si>
  <si>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</si>
  <si>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</si>
  <si>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</si>
  <si>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</si>
  <si>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</si>
  <si>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</si>
  <si>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</si>
  <si>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</si>
  <si>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</si>
  <si>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</si>
  <si>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</si>
  <si>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</si>
  <si>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</si>
  <si>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</si>
  <si>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</si>
  <si>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</si>
  <si>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</si>
  <si>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</si>
  <si>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</si>
  <si>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</si>
  <si>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</si>
  <si>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</si>
  <si>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</si>
  <si>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</si>
  <si>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</si>
  <si>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</si>
  <si>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</si>
  <si>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</si>
  <si>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</si>
  <si>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</si>
  <si>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</si>
  <si>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</si>
  <si>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</si>
  <si>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</si>
  <si>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</si>
  <si>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</si>
  <si>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</si>
  <si>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</si>
  <si>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</si>
  <si>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</si>
  <si>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</si>
  <si>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</si>
  <si>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</si>
  <si>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</si>
  <si>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</si>
  <si>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</si>
  <si>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</si>
  <si>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</si>
  <si>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</si>
  <si>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</si>
  <si>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</si>
  <si>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</si>
  <si>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</si>
  <si>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</si>
  <si>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</si>
  <si>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</si>
  <si>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</si>
  <si>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</si>
  <si>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</si>
  <si>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</si>
  <si>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</si>
  <si>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</si>
  <si>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</si>
  <si>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</si>
  <si>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</si>
  <si>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</si>
  <si>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</si>
  <si>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</si>
  <si>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</si>
  <si>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</si>
  <si>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</si>
  <si>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</si>
  <si>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</si>
  <si>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</si>
  <si>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</si>
  <si>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</si>
  <si>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</si>
  <si>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</si>
  <si>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</si>
  <si>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</si>
  <si>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</si>
  <si>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</si>
  <si>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</si>
  <si>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</si>
  <si>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</si>
  <si>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</si>
  <si>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</si>
  <si>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</si>
  <si>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</si>
  <si>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</si>
  <si>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</si>
  <si>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</si>
  <si>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</si>
  <si>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</si>
  <si>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</si>
  <si>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</si>
  <si>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</si>
  <si>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</si>
  <si>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</si>
  <si>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</si>
  <si>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</si>
  <si>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</si>
  <si>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</si>
  <si>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</si>
  <si>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</si>
  <si>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</si>
  <si>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</si>
  <si>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</si>
  <si>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</si>
  <si>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</si>
  <si>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</si>
  <si>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</si>
  <si>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</si>
  <si>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</si>
  <si>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</si>
  <si>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</si>
  <si>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</si>
  <si>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</si>
  <si>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</si>
  <si>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</si>
  <si>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</si>
  <si>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</si>
  <si>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</si>
  <si>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</si>
  <si>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</si>
  <si>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</si>
  <si>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</si>
  <si>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</si>
  <si>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</si>
  <si>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</si>
  <si>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</si>
  <si>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</si>
  <si>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</si>
  <si>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</si>
  <si>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</si>
  <si>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</si>
  <si>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</si>
  <si>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</si>
  <si>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</si>
  <si>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</si>
  <si>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</si>
  <si>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</si>
  <si>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</si>
  <si>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</si>
  <si>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</si>
  <si>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</si>
  <si>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</si>
  <si>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</si>
  <si>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</si>
  <si>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</si>
  <si>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</si>
  <si>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</si>
  <si>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</si>
  <si>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</si>
  <si>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</si>
  <si>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</si>
  <si>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</si>
  <si>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</si>
  <si>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</si>
  <si>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</si>
  <si>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</si>
  <si>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</si>
  <si>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</si>
  <si>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</si>
  <si>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</si>
  <si>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</si>
  <si>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</si>
  <si>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</si>
  <si>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</si>
  <si>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</si>
  <si>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</si>
  <si>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</si>
  <si>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</si>
  <si>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</si>
  <si>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</si>
  <si>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</si>
  <si>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</si>
  <si>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</si>
  <si>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</si>
  <si>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</si>
  <si>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</si>
  <si>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</si>
  <si>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</si>
  <si>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</si>
  <si>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</si>
  <si>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</si>
  <si>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</si>
  <si>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</si>
  <si>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</si>
  <si>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</si>
  <si>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</si>
  <si>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</si>
  <si>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</si>
  <si>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</si>
  <si>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</si>
  <si>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</si>
  <si>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</si>
  <si>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</si>
  <si>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</si>
  <si>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</si>
  <si>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</si>
  <si>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</si>
  <si>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</si>
  <si>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</si>
  <si>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</si>
  <si>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</si>
  <si>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</si>
  <si>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</si>
  <si>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</si>
  <si>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</si>
  <si>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</si>
  <si>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</si>
  <si>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</si>
  <si>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</si>
  <si>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</si>
  <si>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</si>
  <si>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</si>
  <si>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</si>
  <si>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</si>
  <si>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</si>
  <si>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</si>
  <si>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</si>
  <si>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</si>
  <si>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</si>
  <si>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</si>
  <si>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</si>
  <si>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</si>
  <si>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</si>
  <si>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</si>
  <si>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</si>
  <si>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</si>
  <si>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</si>
  <si>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</si>
  <si>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</si>
  <si>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</si>
  <si>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</si>
  <si>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</si>
  <si>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</si>
  <si>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</si>
  <si>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</si>
  <si>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</si>
  <si>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</si>
  <si>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</si>
  <si>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</si>
  <si>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</si>
  <si>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</si>
  <si>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</si>
  <si>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</si>
  <si>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</si>
  <si>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</si>
  <si>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</si>
  <si>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</si>
  <si>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</si>
  <si>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</si>
  <si>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</si>
  <si>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</si>
  <si>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</si>
  <si>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</si>
  <si>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</si>
  <si>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</si>
  <si>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</si>
  <si>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</si>
  <si>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</si>
  <si>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</si>
  <si>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</si>
  <si>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</si>
  <si>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</si>
  <si>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</si>
  <si>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</si>
  <si>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</si>
  <si>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</si>
  <si>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</si>
  <si>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</si>
  <si>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</si>
  <si>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</si>
  <si>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</si>
  <si>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</si>
  <si>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</si>
  <si>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</si>
  <si>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</si>
  <si>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</si>
  <si>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</si>
  <si>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</si>
  <si>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</si>
  <si>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</si>
  <si>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</si>
  <si>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</si>
  <si>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</si>
  <si>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</si>
  <si>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</si>
  <si>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</si>
  <si>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</si>
  <si>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</si>
  <si>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</si>
  <si>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</si>
  <si>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</si>
  <si>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</si>
  <si>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</si>
  <si>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</si>
  <si>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</si>
  <si>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</si>
  <si>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</si>
  <si>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</si>
  <si>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</si>
  <si>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</si>
  <si>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</si>
  <si>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</si>
  <si>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</si>
  <si>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</si>
  <si>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</si>
  <si>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</si>
  <si>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</si>
  <si>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</si>
  <si>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</si>
  <si>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</si>
  <si>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</si>
  <si>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</si>
  <si>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</si>
  <si>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</si>
  <si>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</si>
  <si>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</si>
  <si>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</si>
  <si>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</si>
  <si>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</si>
  <si>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</si>
  <si>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</si>
  <si>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</si>
  <si>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</si>
  <si>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</si>
  <si>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</si>
  <si>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</si>
  <si>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</si>
  <si>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</si>
  <si>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</si>
  <si>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</si>
  <si>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</si>
  <si>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</si>
  <si>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</si>
  <si>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</si>
  <si>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</si>
  <si>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</si>
  <si>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</si>
  <si>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</si>
  <si>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</si>
  <si>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</si>
  <si>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</si>
  <si>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</si>
  <si>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</si>
  <si>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</si>
  <si>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</si>
  <si>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</si>
  <si>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</si>
  <si>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</si>
  <si>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</si>
  <si>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</si>
  <si>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</si>
  <si>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</si>
  <si>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</si>
  <si>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</si>
  <si>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</si>
  <si>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</si>
  <si>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</si>
  <si>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</si>
  <si>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</si>
  <si>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</si>
  <si>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</si>
  <si>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</si>
  <si>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</si>
  <si>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</si>
  <si>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</si>
  <si>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</si>
  <si>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</si>
  <si>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</si>
  <si>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</si>
  <si>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</si>
  <si>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</si>
  <si>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</si>
  <si>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</si>
  <si>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</si>
  <si>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</si>
  <si>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</si>
  <si>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</si>
  <si>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</si>
  <si>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</si>
  <si>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</si>
  <si>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</si>
  <si>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</si>
  <si>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</si>
  <si>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</si>
  <si>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</si>
  <si>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</si>
  <si>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</si>
  <si>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</si>
  <si>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</si>
  <si>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</si>
  <si>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</si>
  <si>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</si>
  <si>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</si>
  <si>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</si>
  <si>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</si>
  <si>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</si>
  <si>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</si>
  <si>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</si>
  <si>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</si>
  <si>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</si>
  <si>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</si>
  <si>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</si>
  <si>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</si>
  <si>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</si>
  <si>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</si>
  <si>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</si>
  <si>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</si>
  <si>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</si>
  <si>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</si>
  <si>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</si>
  <si>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</si>
  <si>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</si>
  <si>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</si>
  <si>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</si>
  <si>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</si>
  <si>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</si>
  <si>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</si>
  <si>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</si>
  <si>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</si>
  <si>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</si>
  <si>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</si>
  <si>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</si>
  <si>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</si>
  <si>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</si>
  <si>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</si>
  <si>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</si>
  <si>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</si>
  <si>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</si>
  <si>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</si>
  <si>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</si>
  <si>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</si>
  <si>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</si>
  <si>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</si>
  <si>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</si>
  <si>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</si>
  <si>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</si>
  <si>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</si>
  <si>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</si>
  <si>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</si>
  <si>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</si>
  <si>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</si>
  <si>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</si>
  <si>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</si>
  <si>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</si>
  <si>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</si>
  <si>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</si>
  <si>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</si>
  <si>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</si>
  <si>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</si>
  <si>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</si>
  <si>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</si>
  <si>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</si>
  <si>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</si>
  <si>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</si>
  <si>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</si>
  <si>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</si>
  <si>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</si>
  <si>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</si>
  <si>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</si>
  <si>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</si>
  <si>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</si>
  <si>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</si>
  <si>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</si>
  <si>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</si>
  <si>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</si>
  <si>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</si>
  <si>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</si>
  <si>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</si>
  <si>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</si>
  <si>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</si>
  <si>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</si>
  <si>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</si>
  <si>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</si>
  <si>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</si>
  <si>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</si>
  <si>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</si>
  <si>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</si>
  <si>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</si>
  <si>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</si>
  <si>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</si>
  <si>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</si>
  <si>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</si>
  <si>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</si>
  <si>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</si>
  <si>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</si>
  <si>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</si>
  <si>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</si>
  <si>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</si>
  <si>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</si>
  <si>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</si>
  <si>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</si>
  <si>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</si>
  <si>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</si>
  <si>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</si>
  <si>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</si>
  <si>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</si>
  <si>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</si>
  <si>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</si>
  <si>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</si>
  <si>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</si>
  <si>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</si>
  <si>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</si>
  <si>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</si>
  <si>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</si>
  <si>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</si>
  <si>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</si>
  <si>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</si>
  <si>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</si>
  <si>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</si>
  <si>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</si>
  <si>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</si>
  <si>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</si>
  <si>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</si>
  <si>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</si>
  <si>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</si>
  <si>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</si>
  <si>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</si>
  <si>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</si>
  <si>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</si>
  <si>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</si>
  <si>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</si>
  <si>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</si>
  <si>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</si>
  <si>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</si>
  <si>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</si>
  <si>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</si>
  <si>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</si>
  <si>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</si>
  <si>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</si>
  <si>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</si>
  <si>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</si>
  <si>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</si>
  <si>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</si>
  <si>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</si>
  <si>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</si>
  <si>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</si>
  <si>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</si>
  <si>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</si>
  <si>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</si>
  <si>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</si>
  <si>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</si>
  <si>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</si>
  <si>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</si>
  <si>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</si>
  <si>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</si>
  <si>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</si>
  <si>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</si>
  <si>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</si>
  <si>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</si>
  <si>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</si>
  <si>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</si>
  <si>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</si>
  <si>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</si>
  <si>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</si>
  <si>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</si>
  <si>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</si>
  <si>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</si>
  <si>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</si>
  <si>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</si>
  <si>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</si>
  <si>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</si>
  <si>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</si>
  <si>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</si>
  <si>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</si>
  <si>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</si>
  <si>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</si>
  <si>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</si>
  <si>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</si>
  <si>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</si>
  <si>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</si>
  <si>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</si>
  <si>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</si>
  <si>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</si>
  <si>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</si>
  <si>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</si>
  <si>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</si>
  <si>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</si>
  <si>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</si>
  <si>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</si>
  <si>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</si>
  <si>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</si>
  <si>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</si>
  <si>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</si>
  <si>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</si>
  <si>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</si>
  <si>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</si>
  <si>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</si>
  <si>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</si>
  <si>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</si>
  <si>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</si>
  <si>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</si>
  <si>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</si>
  <si>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</si>
  <si>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</si>
  <si>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</si>
  <si>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</si>
  <si>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</si>
  <si>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</si>
  <si>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</si>
  <si>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</si>
  <si>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</si>
  <si>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</si>
  <si>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</si>
  <si>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</si>
  <si>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</si>
  <si>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</si>
  <si>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</si>
  <si>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</si>
  <si>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</si>
  <si>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</si>
  <si>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</si>
  <si>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</si>
  <si>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</si>
  <si>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</si>
  <si>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</si>
  <si>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</si>
  <si>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</si>
  <si>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</si>
  <si>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</si>
  <si>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</si>
  <si>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</si>
  <si>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</si>
  <si>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</si>
  <si>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</si>
  <si>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</si>
  <si>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</si>
  <si>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</si>
  <si>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</si>
  <si>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</si>
  <si>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</si>
  <si>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</si>
  <si>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</si>
  <si>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</si>
  <si>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</si>
  <si>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</si>
  <si>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</si>
  <si>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</si>
  <si>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</si>
  <si>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</si>
  <si>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</si>
  <si>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</si>
  <si>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</si>
  <si>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</si>
  <si>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</si>
  <si>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</si>
  <si>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</si>
  <si>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</si>
  <si>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</si>
  <si>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</si>
  <si>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</si>
  <si>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</si>
  <si>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</si>
  <si>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</si>
  <si>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</si>
  <si>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</si>
  <si>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</si>
  <si>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</si>
  <si>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</si>
  <si>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</si>
  <si>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</si>
  <si>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</si>
  <si>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</si>
  <si>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</si>
  <si>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</si>
  <si>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</si>
  <si>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</si>
  <si>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</si>
  <si>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</si>
  <si>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</si>
  <si>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</si>
  <si>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</si>
  <si>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</si>
  <si>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</si>
  <si>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</si>
  <si>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</si>
  <si>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</si>
  <si>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</si>
  <si>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</si>
  <si>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</si>
  <si>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</si>
  <si>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</si>
  <si>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</si>
  <si>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</si>
  <si>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</si>
  <si>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</si>
  <si>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</si>
  <si>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</si>
  <si>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</si>
  <si>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</si>
  <si>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</si>
  <si>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</si>
  <si>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</si>
  <si>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</si>
  <si>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</si>
  <si>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</si>
  <si>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</si>
  <si>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</si>
  <si>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</si>
  <si>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</si>
  <si>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</si>
  <si>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</si>
  <si>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</si>
  <si>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</si>
  <si>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</si>
  <si>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</si>
  <si>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</si>
  <si>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</si>
  <si>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</si>
  <si>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</si>
  <si>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</si>
  <si>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</si>
  <si>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</si>
  <si>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</si>
  <si>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</si>
  <si>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</si>
  <si>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</si>
  <si>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</si>
  <si>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</si>
  <si>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</si>
  <si>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</si>
  <si>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</si>
  <si>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</si>
  <si>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</si>
  <si>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</si>
  <si>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</si>
  <si>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</si>
  <si>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</si>
  <si>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</si>
  <si>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</si>
  <si>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</si>
  <si>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</si>
  <si>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</si>
  <si>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</si>
  <si>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</si>
  <si>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</si>
  <si>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</si>
  <si>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</si>
  <si>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</si>
  <si>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</si>
  <si>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</si>
  <si>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</si>
  <si>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</si>
  <si>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</si>
  <si>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</si>
  <si>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</si>
  <si>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</si>
  <si>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</si>
  <si>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</si>
  <si>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</si>
  <si>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</si>
  <si>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</si>
  <si>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</si>
  <si>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</si>
  <si>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</si>
  <si>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</si>
  <si>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</si>
  <si>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</si>
  <si>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</si>
  <si>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</si>
  <si>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</si>
  <si>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</si>
  <si>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</si>
  <si>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</si>
  <si>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</si>
  <si>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</si>
  <si>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</si>
  <si>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</si>
  <si>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</si>
  <si>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</si>
  <si>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</si>
  <si>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</si>
  <si>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</si>
  <si>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</si>
  <si>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</si>
  <si>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</si>
  <si>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</si>
  <si>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</si>
  <si>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</si>
  <si>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</si>
  <si>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</si>
  <si>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</si>
  <si>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</si>
  <si>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</si>
  <si>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</si>
  <si>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</si>
  <si>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</si>
  <si>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</si>
  <si>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</si>
  <si>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</si>
  <si>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</si>
  <si>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</si>
  <si>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</si>
  <si>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</si>
  <si>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</si>
  <si>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</si>
  <si>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</si>
  <si>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</si>
  <si>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</si>
  <si>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</si>
  <si>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</si>
  <si>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</si>
  <si>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</si>
  <si>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</si>
  <si>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</si>
  <si>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</si>
  <si>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</si>
  <si>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</si>
  <si>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</si>
  <si>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</si>
  <si>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</si>
  <si>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</si>
  <si>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</si>
  <si>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</si>
  <si>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</si>
  <si>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</si>
  <si>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</si>
  <si>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</si>
  <si>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</si>
  <si>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</si>
  <si>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</si>
  <si>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</si>
  <si>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</si>
  <si>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</si>
  <si>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</si>
  <si>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</si>
  <si>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</si>
  <si>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</si>
  <si>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</si>
  <si>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</si>
  <si>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</si>
  <si>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</si>
  <si>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</si>
  <si>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</si>
  <si>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</si>
  <si>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</si>
  <si>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</si>
  <si>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</si>
  <si>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</si>
  <si>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</si>
  <si>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</si>
  <si>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</si>
  <si>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</si>
  <si>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</si>
  <si>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</si>
  <si>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</si>
  <si>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</si>
  <si>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</si>
  <si>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</si>
  <si>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</si>
  <si>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</si>
  <si>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</si>
  <si>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</si>
  <si>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</si>
  <si>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</si>
  <si>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</si>
  <si>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</si>
  <si>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</si>
  <si>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</si>
  <si>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</si>
  <si>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</si>
  <si>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</si>
  <si>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</si>
  <si>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</si>
  <si>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</si>
  <si>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</si>
  <si>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</si>
  <si>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</si>
  <si>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</si>
  <si>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</si>
  <si>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</si>
  <si>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</si>
  <si>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</si>
  <si>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</si>
  <si>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</si>
  <si>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</si>
  <si>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</si>
  <si>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</si>
  <si>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</si>
  <si>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</si>
  <si>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</si>
  <si>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</si>
  <si>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</si>
  <si>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</si>
  <si>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</si>
  <si>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</si>
  <si>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</si>
  <si>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</si>
  <si>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</si>
  <si>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</si>
  <si>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</si>
  <si>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</si>
  <si>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</si>
  <si>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</si>
  <si>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</si>
  <si>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</si>
  <si>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</si>
  <si>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</si>
  <si>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</si>
  <si>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</si>
  <si>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</si>
  <si>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</si>
  <si>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</si>
  <si>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</si>
  <si>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</si>
  <si>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</si>
  <si>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</si>
  <si>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</si>
  <si>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</si>
  <si>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</si>
  <si>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</si>
  <si>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</si>
  <si>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</si>
  <si>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</si>
  <si>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</si>
  <si>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</si>
  <si>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</si>
  <si>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</si>
  <si>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</si>
  <si>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</si>
  <si>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</si>
  <si>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</si>
  <si>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</si>
  <si>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</si>
  <si>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</si>
  <si>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</si>
  <si>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</si>
  <si>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</si>
  <si>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</si>
  <si>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</si>
  <si>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</si>
  <si>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</si>
  <si>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</si>
  <si>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</si>
  <si>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</si>
  <si>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</si>
  <si>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</si>
  <si>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</si>
  <si>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</si>
  <si>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</si>
  <si>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</si>
  <si>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</si>
  <si>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</si>
  <si>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</si>
  <si>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</si>
  <si>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</si>
  <si>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</si>
  <si>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</si>
  <si>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</si>
  <si>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</si>
  <si>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</si>
  <si>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</si>
  <si>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</si>
  <si>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</si>
  <si>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</si>
  <si>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</si>
  <si>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</si>
  <si>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</si>
  <si>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</si>
  <si>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</si>
  <si>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</si>
  <si>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</si>
  <si>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</si>
  <si>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</si>
  <si>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</si>
  <si>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</si>
  <si>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</si>
  <si>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</si>
  <si>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</si>
  <si>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</si>
  <si>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</si>
  <si>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</si>
  <si>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</si>
  <si>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</si>
  <si>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</si>
  <si>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</si>
  <si>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</si>
  <si>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</si>
  <si>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</si>
  <si>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</si>
  <si>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</si>
  <si>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</si>
  <si>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</si>
  <si>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</si>
  <si>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</si>
  <si>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</si>
  <si>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</si>
  <si>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</si>
  <si>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</si>
  <si>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</si>
  <si>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</si>
  <si>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</si>
  <si>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</si>
  <si>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</si>
  <si>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</si>
  <si>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</si>
  <si>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</si>
  <si>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</si>
  <si>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</si>
  <si>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</si>
  <si>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</si>
  <si>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</si>
  <si>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</si>
  <si>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</si>
  <si>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</si>
  <si>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</si>
  <si>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</si>
  <si>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</si>
  <si>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</si>
  <si>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</si>
  <si>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</si>
  <si>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</si>
  <si>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</si>
  <si>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</si>
  <si>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</si>
  <si>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</si>
  <si>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</si>
  <si>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</si>
  <si>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</si>
  <si>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</si>
  <si>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</si>
  <si>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</si>
  <si>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</si>
  <si>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</si>
  <si>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</si>
  <si>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</si>
  <si>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</si>
  <si>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</si>
  <si>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</si>
  <si>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</si>
  <si>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</si>
  <si>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</si>
  <si>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</si>
  <si>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</si>
  <si>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</si>
  <si>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</si>
  <si>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</si>
  <si>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</si>
  <si>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</si>
  <si>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</si>
  <si>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</si>
  <si>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</si>
  <si>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</si>
  <si>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</si>
  <si>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</si>
  <si>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</si>
  <si>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</si>
  <si>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</si>
  <si>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</si>
  <si>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</si>
  <si>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</si>
  <si>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</si>
  <si>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</si>
  <si>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</si>
  <si>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</si>
  <si>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</si>
  <si>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</si>
  <si>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</si>
  <si>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</si>
  <si>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</si>
  <si>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</si>
  <si>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</si>
  <si>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</si>
  <si>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</si>
  <si>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</si>
  <si>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</si>
  <si>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</si>
  <si>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</si>
  <si>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</si>
  <si>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</si>
  <si>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</si>
  <si>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</si>
  <si>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</si>
  <si>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</si>
  <si>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</si>
  <si>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</si>
  <si>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</si>
  <si>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</si>
  <si>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</si>
  <si>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</si>
  <si>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</si>
  <si>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</si>
  <si>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</si>
  <si>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</si>
  <si>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</si>
  <si>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</si>
  <si>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</si>
  <si>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</si>
  <si>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</si>
  <si>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</si>
  <si>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</si>
  <si>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</si>
  <si>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</si>
  <si>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</si>
  <si>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</si>
  <si>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</si>
  <si>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</si>
  <si>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</si>
  <si>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</si>
  <si>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</si>
  <si>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</si>
  <si>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</si>
  <si>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</si>
  <si>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</si>
  <si>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</si>
  <si>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</si>
  <si>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</si>
  <si>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</si>
  <si>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</si>
  <si>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</si>
  <si>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</si>
  <si>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</si>
  <si>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</si>
  <si>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</si>
  <si>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</si>
  <si>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</si>
  <si>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</si>
  <si>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</si>
  <si>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</si>
  <si>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</si>
  <si>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</si>
  <si>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</si>
  <si>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</si>
  <si>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</si>
  <si>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</si>
  <si>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</si>
  <si>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</si>
  <si>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</si>
  <si>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</si>
  <si>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</si>
  <si>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</si>
  <si>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</si>
  <si>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</si>
  <si>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</si>
  <si>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</si>
  <si>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</si>
  <si>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</si>
  <si>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</si>
  <si>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</si>
  <si>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</si>
  <si>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</si>
  <si>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</si>
  <si>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</si>
  <si>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</si>
  <si>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</si>
  <si>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</si>
  <si>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</si>
  <si>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</si>
  <si>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</si>
  <si>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</si>
  <si>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</si>
  <si>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</si>
  <si>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</si>
  <si>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</si>
  <si>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</si>
  <si>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</si>
  <si>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</si>
  <si>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</si>
  <si>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</si>
  <si>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</si>
  <si>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</si>
  <si>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</si>
  <si>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</si>
  <si>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</si>
  <si>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</si>
  <si>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</si>
  <si>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</si>
  <si>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</si>
  <si>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</si>
  <si>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</si>
  <si>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</si>
  <si>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</si>
  <si>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</si>
  <si>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</si>
  <si>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</si>
  <si>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</si>
  <si>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</si>
  <si>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</si>
  <si>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</si>
  <si>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</si>
  <si>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</si>
  <si>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</si>
  <si>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</si>
  <si>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</si>
  <si>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</si>
  <si>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</si>
  <si>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</si>
  <si>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</si>
  <si>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</si>
  <si>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</si>
  <si>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</si>
  <si>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</si>
  <si>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</si>
  <si>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</si>
  <si>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</si>
  <si>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</si>
  <si>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</si>
  <si>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</si>
  <si>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</si>
  <si>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</si>
  <si>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</si>
  <si>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</si>
  <si>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</si>
  <si>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</si>
  <si>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</si>
  <si>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</si>
  <si>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</si>
  <si>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</si>
  <si>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</si>
  <si>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</si>
  <si>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</si>
  <si>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</si>
  <si>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</si>
  <si>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</si>
  <si>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</si>
  <si>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</si>
  <si>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</si>
  <si>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</si>
  <si>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</si>
  <si>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</si>
  <si>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</si>
  <si>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</si>
  <si>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</si>
  <si>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</si>
  <si>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</si>
  <si>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</si>
  <si>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</si>
  <si>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</si>
  <si>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</si>
  <si>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</si>
  <si>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</si>
  <si>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</si>
  <si>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</si>
  <si>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</si>
  <si>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</si>
  <si>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</si>
  <si>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</si>
  <si>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</si>
  <si>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</si>
  <si>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</si>
  <si>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</si>
  <si>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</si>
  <si>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</si>
  <si>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</si>
  <si>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</si>
  <si>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</si>
  <si>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</si>
  <si>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</si>
  <si>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</si>
  <si>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</si>
  <si>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</si>
  <si>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</si>
  <si>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</si>
  <si>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</si>
  <si>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</si>
  <si>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</si>
  <si>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</si>
  <si>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</si>
  <si>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</si>
  <si>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</si>
  <si>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</si>
  <si>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</si>
  <si>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</si>
  <si>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</si>
  <si>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</si>
  <si>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</si>
  <si>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</si>
  <si>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</si>
  <si>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</si>
  <si>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</si>
  <si>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</si>
  <si>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</si>
  <si>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</si>
  <si>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</si>
  <si>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</si>
  <si>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</si>
  <si>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</si>
  <si>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</si>
  <si>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</si>
  <si>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</si>
  <si>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</si>
  <si>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</si>
  <si>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</si>
  <si>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</si>
  <si>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</si>
  <si>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</si>
  <si>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</si>
  <si>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</si>
  <si>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</si>
  <si>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</si>
  <si>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</si>
  <si>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</si>
  <si>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</si>
  <si>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</si>
  <si>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</si>
  <si>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</si>
  <si>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</si>
  <si>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</si>
  <si>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</si>
  <si>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</si>
  <si>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</si>
  <si>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</si>
  <si>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</si>
  <si>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</si>
  <si>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</si>
  <si>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</si>
  <si>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</si>
  <si>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</si>
  <si>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</si>
  <si>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</si>
  <si>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</si>
  <si>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</si>
  <si>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</si>
  <si>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</si>
  <si>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</si>
  <si>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</si>
  <si>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</si>
  <si>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</si>
  <si>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</si>
  <si>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</si>
  <si>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</si>
  <si>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</si>
  <si>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</si>
  <si>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</si>
  <si>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</si>
  <si>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</si>
  <si>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</si>
  <si>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</si>
  <si>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</si>
  <si>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</si>
  <si>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</si>
  <si>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</si>
  <si>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</si>
  <si>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</si>
  <si>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</si>
  <si>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</si>
  <si>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</si>
  <si>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</si>
  <si>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</si>
  <si>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</si>
  <si>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</si>
  <si>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</si>
  <si>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</si>
  <si>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</si>
  <si>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</si>
  <si>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</si>
  <si>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</si>
  <si>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</si>
  <si>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</si>
  <si>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</si>
  <si>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</si>
  <si>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</si>
  <si>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</si>
  <si>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</si>
  <si>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</si>
  <si>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</si>
  <si>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</si>
  <si>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</si>
  <si>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</si>
  <si>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</si>
  <si>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</si>
  <si>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</si>
  <si>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</si>
  <si>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</si>
  <si>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</si>
  <si>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</si>
  <si>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</si>
  <si>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</si>
  <si>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</si>
  <si>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</si>
  <si>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</si>
  <si>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</si>
  <si>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</si>
  <si>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</si>
  <si>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</si>
  <si>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</si>
  <si>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</si>
  <si>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</si>
  <si>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</si>
  <si>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</si>
  <si>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</si>
  <si>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</si>
  <si>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</si>
  <si>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</si>
  <si>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</si>
  <si>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</si>
  <si>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</si>
  <si>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</si>
  <si>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</si>
  <si>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</si>
  <si>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</si>
  <si>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</si>
  <si>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</si>
  <si>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</si>
  <si>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</si>
  <si>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</si>
  <si>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</si>
  <si>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</si>
  <si>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</si>
  <si>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</si>
  <si>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</si>
  <si>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</si>
  <si>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</si>
  <si>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</si>
  <si>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</si>
  <si>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</si>
  <si>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</si>
  <si>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</si>
  <si>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</si>
  <si>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</si>
  <si>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</si>
  <si>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</si>
  <si>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</si>
  <si>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</si>
  <si>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</si>
  <si>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</si>
  <si>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</si>
  <si>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</si>
  <si>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</si>
  <si>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</si>
  <si>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</si>
  <si>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</si>
  <si>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</si>
  <si>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</si>
  <si>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</si>
  <si>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</si>
  <si>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</si>
  <si>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</si>
  <si>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</si>
  <si>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</si>
  <si>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</si>
  <si>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</si>
  <si>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</si>
  <si>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</si>
  <si>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</si>
  <si>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</si>
  <si>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</si>
  <si>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</si>
  <si>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</si>
  <si>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</si>
  <si>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</si>
  <si>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</si>
  <si>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</si>
  <si>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</si>
  <si>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</si>
  <si>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</si>
  <si>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</si>
  <si>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</si>
  <si>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</si>
  <si>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</si>
  <si>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</si>
  <si>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</si>
  <si>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</si>
  <si>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</si>
  <si>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</si>
  <si>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</si>
  <si>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</si>
  <si>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</si>
  <si>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</si>
  <si>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</si>
  <si>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</si>
  <si>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</si>
  <si>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</si>
  <si>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</si>
  <si>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</si>
  <si>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</si>
  <si>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</si>
  <si>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</si>
  <si>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</si>
  <si>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</si>
  <si>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</si>
  <si>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</si>
  <si>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</si>
  <si>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</si>
  <si>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</si>
  <si>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</si>
  <si>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</si>
  <si>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</si>
  <si>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</si>
  <si>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</si>
  <si>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</si>
  <si>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</si>
  <si>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</si>
  <si>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</si>
  <si>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</si>
  <si>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</si>
  <si>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</si>
  <si>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</si>
  <si>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</si>
  <si>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</si>
  <si>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</si>
  <si>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</si>
  <si>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</si>
  <si>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</si>
  <si>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</si>
  <si>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</si>
  <si>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</si>
  <si>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</si>
  <si>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</si>
  <si>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</si>
  <si>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</si>
  <si>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</si>
  <si>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</si>
  <si>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</si>
  <si>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</si>
  <si>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</si>
  <si>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</si>
  <si>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</si>
  <si>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</si>
  <si>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</si>
  <si>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</si>
  <si>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</si>
  <si>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</si>
  <si>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</si>
  <si>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</si>
  <si>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</si>
  <si>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</si>
  <si>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</si>
  <si>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</si>
  <si>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</si>
  <si>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</si>
  <si>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</si>
  <si>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</si>
  <si>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</si>
  <si>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</si>
  <si>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</si>
  <si>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</si>
  <si>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</si>
  <si>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</si>
  <si>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</si>
  <si>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</si>
  <si>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</si>
  <si>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</si>
  <si>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</si>
  <si>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</si>
  <si>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</si>
  <si>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</si>
  <si>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</si>
  <si>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</si>
  <si>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</si>
  <si>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</si>
  <si>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</si>
  <si>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</si>
  <si>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</si>
  <si>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</si>
  <si>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</si>
  <si>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</si>
  <si>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</si>
  <si>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</si>
  <si>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</si>
  <si>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</si>
  <si>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</si>
  <si>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</si>
  <si>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</si>
  <si>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</si>
  <si>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</si>
  <si>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</si>
  <si>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</si>
  <si>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</si>
  <si>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</si>
  <si>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</si>
  <si>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</si>
  <si>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</si>
  <si>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</si>
  <si>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</si>
  <si>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</si>
  <si>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</si>
  <si>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</si>
  <si>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</si>
  <si>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</si>
  <si>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</si>
  <si>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</si>
  <si>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</si>
  <si>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</si>
  <si>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</si>
  <si>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</si>
  <si>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</si>
  <si>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</si>
  <si>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</si>
  <si>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</si>
  <si>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</si>
  <si>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</si>
  <si>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</si>
  <si>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</si>
  <si>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</si>
  <si>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</si>
  <si>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</si>
  <si>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</si>
  <si>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</si>
  <si>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</si>
  <si>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</si>
  <si>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</si>
  <si>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</si>
  <si>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</si>
  <si>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</si>
  <si>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</si>
  <si>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</si>
  <si>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</si>
  <si>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</si>
  <si>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</si>
  <si>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</si>
  <si>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</si>
  <si>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</si>
  <si>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</si>
  <si>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</si>
  <si>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</si>
  <si>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</si>
  <si>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</si>
  <si>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</si>
  <si>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</si>
  <si>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</si>
  <si>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</si>
  <si>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</si>
  <si>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</si>
  <si>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</si>
  <si>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</si>
  <si>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</si>
  <si>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</si>
  <si>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</si>
  <si>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</si>
  <si>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</si>
  <si>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</si>
  <si>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</si>
  <si>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</si>
  <si>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</si>
  <si>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</si>
  <si>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</si>
  <si>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</si>
  <si>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</si>
  <si>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</si>
  <si>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</si>
  <si>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</si>
  <si>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</si>
  <si>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</si>
  <si>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</si>
  <si>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</si>
  <si>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</si>
  <si>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</si>
  <si>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</si>
  <si>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</si>
  <si>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</si>
  <si>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</si>
  <si>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</si>
  <si>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</si>
  <si>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</si>
  <si>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</si>
  <si>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</si>
  <si>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</si>
  <si>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</si>
  <si>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</si>
  <si>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</si>
  <si>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</si>
  <si>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</si>
  <si>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</si>
  <si>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</si>
  <si>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</si>
  <si>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</si>
  <si>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</si>
  <si>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</si>
  <si>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</si>
  <si>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</si>
  <si>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</si>
  <si>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</si>
  <si>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</si>
  <si>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</si>
  <si>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</si>
  <si>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</si>
  <si>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</si>
  <si>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</si>
  <si>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</si>
  <si>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</si>
  <si>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</si>
  <si>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</si>
  <si>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</si>
  <si>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</si>
  <si>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</si>
  <si>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</si>
  <si>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</si>
  <si>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</si>
  <si>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</si>
  <si>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</si>
  <si>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</si>
  <si>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</si>
  <si>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</si>
  <si>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</si>
  <si>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</si>
  <si>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</si>
  <si>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</si>
  <si>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</si>
  <si>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</si>
  <si>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</si>
  <si>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</si>
  <si>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</si>
  <si>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</si>
  <si>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</si>
  <si>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</si>
  <si>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</si>
  <si>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</si>
  <si>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</si>
  <si>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</si>
  <si>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</si>
  <si>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</si>
  <si>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</si>
  <si>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</si>
  <si>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</si>
  <si>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</si>
  <si>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</si>
  <si>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</si>
  <si>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</si>
  <si>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</si>
  <si>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</si>
  <si>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</si>
  <si>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</si>
  <si>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</si>
  <si>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</si>
  <si>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</si>
  <si>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</si>
  <si>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</si>
  <si>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</si>
  <si>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</si>
  <si>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</si>
  <si>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</si>
  <si>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</si>
  <si>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</si>
  <si>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</si>
  <si>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</si>
  <si>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</si>
  <si>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</si>
  <si>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</si>
  <si>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</si>
  <si>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</si>
  <si>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</si>
  <si>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</si>
  <si>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</si>
  <si>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</si>
  <si>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</si>
  <si>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</si>
  <si>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</si>
  <si>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</si>
  <si>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</si>
  <si>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</si>
  <si>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</si>
  <si>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</si>
  <si>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</si>
  <si>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</si>
  <si>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</si>
  <si>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</si>
  <si>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</si>
  <si>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</si>
  <si>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</si>
  <si>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</si>
  <si>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</si>
  <si>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</si>
  <si>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</si>
  <si>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</si>
  <si>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</si>
  <si>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</si>
  <si>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</si>
  <si>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</si>
  <si>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</si>
  <si>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</si>
  <si>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</si>
  <si>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</si>
  <si>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</si>
  <si>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</si>
  <si>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</si>
  <si>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</si>
  <si>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</si>
  <si>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</si>
  <si>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</si>
  <si>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</si>
  <si>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</si>
  <si>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</si>
  <si>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</si>
  <si>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</si>
  <si>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</si>
  <si>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</si>
  <si>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</si>
  <si>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</si>
  <si>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</si>
  <si>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</si>
  <si>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</si>
  <si>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</si>
  <si>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</si>
  <si>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</si>
  <si>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</si>
  <si>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</si>
  <si>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</si>
  <si>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</si>
  <si>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</si>
  <si>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</si>
  <si>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</si>
  <si>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</si>
  <si>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</si>
  <si>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</si>
  <si>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</si>
  <si>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</si>
  <si>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</si>
  <si>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</si>
  <si>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</si>
  <si>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</si>
  <si>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</si>
  <si>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</si>
  <si>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</si>
  <si>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</si>
  <si>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</si>
  <si>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</si>
  <si>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</si>
  <si>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</si>
  <si>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</si>
  <si>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</si>
  <si>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</si>
  <si>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</si>
  <si>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</si>
  <si>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</si>
  <si>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</si>
  <si>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</si>
  <si>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</si>
  <si>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</si>
  <si>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</si>
  <si>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</si>
  <si>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</si>
  <si>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</si>
  <si>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</si>
  <si>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</si>
  <si>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</si>
  <si>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</si>
  <si>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</si>
  <si>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</si>
  <si>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</si>
  <si>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</si>
  <si>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</si>
  <si>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</si>
  <si>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</si>
  <si>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</si>
  <si>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</si>
  <si>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</si>
  <si>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</si>
  <si>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</si>
  <si>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</si>
  <si>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</si>
  <si>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</si>
  <si>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</si>
  <si>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</si>
  <si>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</si>
  <si>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</si>
  <si>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</si>
  <si>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</si>
  <si>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</si>
  <si>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</si>
  <si>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</si>
  <si>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</si>
  <si>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</si>
  <si>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</si>
  <si>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</si>
  <si>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</si>
  <si>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</si>
  <si>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</si>
  <si>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</si>
  <si>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</si>
  <si>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</si>
  <si>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</si>
  <si>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</si>
  <si>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</si>
  <si>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</si>
  <si>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</si>
  <si>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</si>
  <si>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</si>
  <si>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</si>
  <si>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</si>
  <si>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</si>
  <si>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</si>
  <si>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</si>
  <si>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</si>
  <si>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</si>
  <si>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</si>
  <si>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</si>
  <si>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</si>
  <si>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</si>
  <si>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</si>
  <si>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</si>
  <si>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</si>
  <si>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</si>
  <si>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</si>
  <si>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</si>
  <si>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</si>
  <si>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</si>
  <si>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</si>
  <si>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</si>
  <si>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</si>
  <si>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</si>
  <si>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</si>
  <si>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</si>
  <si>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</si>
  <si>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</si>
  <si>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</si>
  <si>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</si>
  <si>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</si>
  <si>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</si>
  <si>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</si>
  <si>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</si>
  <si>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</si>
  <si>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</si>
  <si>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</si>
  <si>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</si>
  <si>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</si>
  <si>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</si>
  <si>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</si>
  <si>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</si>
  <si>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</si>
  <si>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</si>
  <si>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</si>
  <si>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</si>
  <si>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</si>
  <si>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</si>
  <si>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</si>
  <si>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</si>
  <si>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</si>
  <si>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</si>
  <si>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</si>
  <si>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</si>
  <si>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</si>
  <si>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</si>
  <si>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</si>
  <si>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</si>
  <si>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</si>
  <si>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</si>
  <si>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</si>
  <si>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</si>
  <si>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</si>
  <si>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</si>
  <si>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</si>
  <si>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</si>
  <si>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</si>
  <si>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</si>
  <si>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</si>
  <si>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</si>
  <si>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</si>
  <si>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</si>
  <si>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</si>
  <si>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</si>
  <si>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</si>
  <si>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</si>
  <si>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</si>
  <si>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</si>
  <si>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</si>
  <si>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</si>
  <si>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</si>
  <si>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</si>
  <si>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</si>
  <si>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</si>
  <si>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</si>
  <si>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</si>
  <si>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</si>
  <si>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</si>
  <si>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</si>
  <si>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</si>
  <si>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</si>
  <si>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</si>
  <si>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</si>
  <si>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</si>
  <si>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</si>
  <si>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</si>
  <si>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</si>
  <si>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</si>
  <si>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</si>
  <si>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</si>
  <si>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</si>
  <si>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</si>
  <si>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</si>
  <si>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</si>
  <si>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</si>
  <si>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</si>
  <si>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</si>
  <si>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</si>
  <si>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</si>
  <si>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</si>
  <si>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</si>
  <si>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</si>
  <si>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</si>
  <si>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</si>
  <si>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</si>
  <si>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</si>
  <si>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</si>
  <si>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</si>
  <si>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</si>
  <si>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</si>
  <si>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</si>
  <si>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</si>
  <si>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</si>
  <si>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</si>
  <si>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</si>
  <si>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</si>
  <si>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</si>
  <si>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</si>
  <si>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</si>
  <si>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</si>
  <si>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</si>
  <si>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</si>
  <si>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</si>
  <si>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</si>
  <si>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</si>
  <si>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</si>
  <si>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</si>
  <si>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</si>
  <si>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</si>
  <si>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</si>
  <si>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</si>
  <si>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</si>
  <si>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</si>
  <si>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</si>
  <si>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</si>
  <si>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</si>
  <si>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</si>
  <si>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</si>
  <si>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</si>
  <si>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</si>
  <si>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</si>
  <si>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</si>
  <si>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</si>
  <si>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</si>
  <si>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</si>
  <si>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</si>
  <si>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</si>
  <si>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</si>
  <si>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</si>
  <si>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</si>
  <si>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</si>
  <si>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</si>
  <si>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</si>
  <si>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</si>
  <si>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</si>
  <si>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</si>
  <si>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</si>
  <si>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</si>
  <si>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</si>
  <si>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</si>
  <si>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</si>
  <si>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</si>
  <si>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</si>
  <si>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</si>
  <si>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</si>
  <si>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</si>
  <si>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</si>
  <si>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</si>
  <si>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</si>
  <si>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</si>
  <si>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</si>
  <si>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</si>
  <si>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</si>
  <si>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</si>
  <si>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</si>
  <si>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</si>
  <si>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</si>
  <si>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</si>
  <si>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</si>
  <si>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</si>
  <si>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</si>
  <si>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</si>
  <si>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</si>
  <si>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</si>
  <si>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</si>
  <si>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</si>
  <si>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</si>
  <si>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</si>
  <si>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</si>
  <si>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</si>
  <si>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</si>
  <si>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</si>
  <si>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</si>
  <si>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</si>
  <si>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</si>
  <si>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</si>
  <si>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</si>
  <si>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</si>
  <si>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</si>
  <si>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</si>
  <si>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</si>
  <si>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</si>
  <si>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</si>
  <si>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</si>
  <si>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</si>
  <si>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</si>
  <si>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</si>
  <si>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</si>
  <si>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</si>
  <si>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</si>
  <si>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</si>
  <si>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</si>
  <si>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</si>
  <si>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</si>
  <si>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</si>
  <si>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</si>
  <si>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</si>
  <si>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</si>
  <si>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</si>
  <si>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</si>
  <si>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</si>
  <si>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</si>
  <si>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</si>
  <si>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</si>
  <si>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</si>
  <si>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</si>
  <si>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</si>
  <si>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</si>
  <si>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</si>
  <si>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</si>
  <si>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</si>
  <si>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</si>
  <si>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</si>
  <si>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</si>
  <si>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</si>
  <si>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</si>
  <si>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</si>
  <si>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</si>
  <si>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</si>
  <si>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</si>
  <si>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</si>
  <si>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</si>
  <si>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</si>
  <si>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</si>
  <si>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</si>
  <si>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</si>
  <si>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</si>
  <si>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</si>
  <si>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</si>
  <si>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</si>
  <si>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</si>
  <si>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</si>
  <si>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</si>
  <si>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</si>
  <si>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</si>
  <si>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</si>
  <si>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</si>
  <si>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</si>
  <si>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</si>
  <si>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</si>
  <si>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</si>
  <si>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</si>
  <si>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</si>
  <si>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</si>
  <si>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</si>
  <si>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</si>
  <si>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</si>
  <si>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</si>
  <si>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</si>
  <si>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</si>
  <si>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</si>
  <si>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</si>
  <si>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</si>
  <si>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</si>
  <si>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</si>
  <si>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</si>
  <si>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</si>
  <si>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</si>
  <si>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</si>
  <si>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</si>
  <si>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</si>
  <si>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</si>
  <si>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</si>
  <si>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</si>
  <si>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</si>
  <si>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</si>
  <si>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</si>
  <si>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</si>
  <si>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</si>
  <si>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</si>
  <si>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</si>
  <si>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</si>
  <si>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</si>
  <si>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</si>
  <si>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</si>
  <si>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</si>
  <si>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</si>
  <si>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</si>
  <si>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</si>
  <si>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</si>
  <si>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</si>
  <si>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</si>
  <si>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</si>
  <si>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</si>
  <si>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</si>
  <si>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</si>
  <si>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</si>
  <si>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</si>
  <si>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</si>
  <si>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</si>
  <si>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</si>
  <si>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</si>
  <si>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</si>
  <si>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</si>
  <si>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</si>
  <si>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</si>
  <si>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</si>
  <si>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</si>
  <si>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</si>
  <si>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</si>
  <si>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</si>
  <si>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</si>
  <si>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</si>
  <si>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</si>
  <si>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</si>
  <si>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</si>
  <si>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</si>
  <si>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</si>
  <si>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</si>
  <si>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</si>
  <si>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</si>
  <si>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</si>
  <si>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</si>
  <si>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</si>
  <si>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</si>
  <si>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</si>
  <si>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</si>
  <si>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</si>
  <si>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</si>
  <si>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</si>
  <si>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</si>
  <si>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</si>
  <si>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</si>
  <si>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</si>
  <si>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</si>
  <si>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</si>
  <si>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</si>
  <si>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</si>
  <si>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</si>
  <si>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</si>
  <si>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</si>
  <si>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</si>
  <si>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</si>
  <si>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</si>
  <si>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</si>
  <si>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</si>
  <si>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</si>
  <si>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</si>
  <si>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</si>
  <si>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</si>
  <si>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</si>
  <si>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</si>
  <si>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</si>
  <si>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</si>
  <si>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</si>
  <si>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</si>
  <si>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</si>
  <si>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</si>
  <si>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</si>
  <si>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</si>
  <si>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</si>
  <si>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</si>
  <si>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</si>
  <si>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</si>
  <si>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</si>
  <si>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</si>
  <si>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</si>
  <si>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</si>
  <si>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</si>
  <si>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</si>
  <si>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</si>
  <si>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</si>
  <si>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</si>
  <si>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</si>
  <si>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</si>
  <si>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</si>
  <si>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</si>
  <si>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</si>
  <si>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</si>
  <si>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</si>
  <si>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</si>
  <si>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</si>
  <si>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</si>
  <si>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</si>
  <si>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</si>
  <si>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</si>
  <si>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</si>
  <si>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</si>
  <si>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</si>
  <si>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</si>
  <si>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</si>
  <si>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</si>
  <si>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</si>
  <si>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</si>
  <si>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</si>
  <si>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</si>
  <si>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</si>
  <si>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</si>
  <si>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</si>
  <si>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</si>
  <si>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</si>
  <si>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</si>
  <si>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</si>
  <si>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</si>
  <si>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</si>
  <si>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</si>
  <si>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</si>
  <si>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</si>
  <si>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</si>
  <si>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</si>
  <si>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</si>
  <si>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</si>
  <si>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</si>
  <si>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</si>
  <si>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</si>
  <si>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</si>
  <si>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</si>
  <si>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</si>
  <si>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</si>
  <si>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</si>
  <si>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</si>
  <si>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</si>
  <si>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</si>
  <si>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</si>
  <si>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</si>
  <si>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</si>
  <si>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</si>
  <si>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</si>
  <si>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</si>
  <si>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</si>
  <si>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</si>
  <si>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</si>
  <si>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</si>
  <si>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</si>
  <si>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</si>
  <si>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</si>
  <si>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</si>
  <si>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</si>
  <si>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</si>
  <si>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</si>
  <si>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</si>
  <si>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</si>
  <si>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</si>
  <si>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</si>
  <si>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</si>
  <si>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</si>
  <si>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</si>
  <si>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</si>
  <si>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</si>
  <si>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</si>
  <si>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</si>
  <si>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</si>
  <si>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</si>
  <si>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</si>
  <si>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</si>
  <si>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</si>
  <si>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</si>
  <si>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</si>
  <si>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</si>
  <si>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</si>
  <si>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</si>
  <si>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</si>
  <si>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</si>
  <si>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</si>
  <si>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</si>
  <si>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</si>
  <si>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</si>
  <si>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</si>
  <si>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</si>
  <si>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</si>
  <si>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</si>
  <si>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</si>
  <si>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</si>
  <si>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</si>
  <si>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</si>
  <si>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</si>
  <si>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</si>
  <si>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</si>
  <si>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</si>
  <si>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</si>
  <si>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</si>
  <si>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</si>
  <si>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</si>
  <si>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</si>
  <si>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</si>
  <si>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</si>
  <si>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</si>
  <si>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</si>
  <si>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</si>
  <si>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</si>
  <si>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</si>
  <si>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</si>
  <si>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</si>
  <si>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</si>
  <si>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</si>
  <si>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</si>
  <si>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</si>
  <si>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</si>
  <si>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</si>
  <si>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</si>
  <si>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</si>
  <si>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</si>
  <si>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</si>
  <si>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</si>
  <si>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</si>
  <si>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</si>
  <si>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</si>
  <si>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</si>
  <si>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數</t>
    <phoneticPr fontId="13" type="noConversion"/>
  </si>
  <si>
    <t>乘</t>
    <phoneticPr fontId="13" type="noConversion"/>
  </si>
  <si>
    <t>位</t>
    <phoneticPr fontId="13" type="noConversion"/>
  </si>
  <si>
    <t>×</t>
    <phoneticPr fontId="13" type="noConversion"/>
  </si>
  <si>
    <t>三</t>
  </si>
  <si>
    <t>數</t>
  </si>
  <si>
    <t>1.</t>
  </si>
  <si>
    <t>2.</t>
  </si>
  <si>
    <t>3.</t>
  </si>
  <si>
    <t>4.</t>
  </si>
  <si>
    <t>5.</t>
  </si>
  <si>
    <t>P4 三位數乘二位數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</si>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</sst>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8"/>
      <color rgb="FFFF0000"/>
      <name val="Calibri"/>
      <family val="2"/>
      <scheme val="minor"/>
    </font>
    <font>
      <sz val="6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 style="thin">
        <color indexed="64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indexed="64"/>
      </top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  <border>
      <left/>
      <right style="thin">
        <color rgb="FFE1E1FF"/>
      </right>
      <top/>
      <bottom/>
      <diagonal/>
    </border>
    <border>
      <left style="dashDot">
        <color theme="0" tint="-0.34998626667073579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0" borderId="24" xfId="0" applyFont="1" applyBorder="1"/>
    <xf numFmtId="0" fontId="0" fillId="0" borderId="24" xfId="0" applyBorder="1"/>
    <xf numFmtId="0" fontId="25" fillId="0" borderId="8" xfId="0" applyFont="1" applyBorder="1" applyAlignment="1">
      <alignment horizontal="center" vertical="center"/>
    </xf>
    <xf numFmtId="0" fontId="1" fillId="0" borderId="0" xfId="0" applyFont="1"/>
    <xf numFmtId="0" fontId="25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7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13" xfId="0" quotePrefix="1" applyFont="1" applyBorder="1" applyAlignment="1">
      <alignment horizontal="right" vertical="center"/>
    </xf>
    <xf numFmtId="0" fontId="8" fillId="2" borderId="4" xfId="0" quotePrefix="1" applyNumberFormat="1" applyFont="1" applyFill="1" applyBorder="1" applyAlignment="1" applyProtection="1">
      <alignment horizont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201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A11" sqref="A11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13"/>
      <c r="B6" s="114"/>
      <c r="C6" s="114"/>
      <c r="D6" s="114"/>
      <c r="E6" s="114"/>
      <c r="F6" s="114"/>
      <c r="G6" s="115"/>
    </row>
    <row r="8" spans="1:7">
      <c r="A8" s="2" t="s">
        <v>4613</v>
      </c>
    </row>
    <row r="9" spans="1:7" ht="38.25">
      <c r="A9" s="113" t="s">
        <v>4646</v>
      </c>
      <c r="B9" s="114"/>
      <c r="C9" s="114"/>
      <c r="D9" s="114"/>
      <c r="E9" s="114"/>
      <c r="F9" s="114"/>
      <c r="G9" s="115"/>
    </row>
    <row r="11" spans="1:7">
      <c r="A11" s="2" t="s">
        <v>4614</v>
      </c>
    </row>
    <row r="12" spans="1:7" ht="36.75">
      <c r="A12" s="112"/>
    </row>
    <row r="14" spans="1:7" ht="38.25">
      <c r="A14" s="8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81"/>
  <sheetViews>
    <sheetView topLeftCell="A22" zoomScale="130" zoomScaleNormal="130" workbookViewId="0">
      <selection activeCell="J47" sqref="J47"/>
    </sheetView>
  </sheetViews>
  <sheetFormatPr defaultColWidth="2.625" defaultRowHeight="15.75"/>
  <cols>
    <col min="1" max="50" width="2.625" style="16" customWidth="1"/>
    <col min="51" max="16384" width="2.625" style="16"/>
  </cols>
  <sheetData>
    <row r="1" spans="1:51" ht="19.5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9" t="str">
        <f>Parameter!A9</f>
        <v>P4 三位數乘二位數</v>
      </c>
      <c r="V1" s="129" t="str">
        <f>IF(Parameter!A12="","",Parameter!A12)</f>
        <v/>
      </c>
      <c r="W1" s="130"/>
      <c r="X1" s="19"/>
      <c r="Y1" s="70"/>
      <c r="Z1" s="20"/>
      <c r="AA1" s="18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P4 三位數乘二位數</v>
      </c>
      <c r="AW1" s="129" t="str">
        <f>IF(Parameter!A12="","",Parameter!A12)</f>
        <v/>
      </c>
      <c r="AX1" s="130"/>
    </row>
    <row r="2" spans="1:51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70"/>
      <c r="Z2" s="20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1" ht="16.5">
      <c r="A3" s="21" t="s">
        <v>12</v>
      </c>
      <c r="B3" s="21"/>
      <c r="C3" s="22"/>
      <c r="D3" s="18"/>
      <c r="E3" s="21"/>
      <c r="F3" s="21" t="s">
        <v>13</v>
      </c>
      <c r="G3" s="21"/>
      <c r="H3" s="18"/>
      <c r="I3" s="21"/>
      <c r="J3" s="18"/>
      <c r="K3" s="21"/>
      <c r="L3" s="21"/>
      <c r="M3" s="21"/>
      <c r="N3" s="18"/>
      <c r="O3" s="18"/>
      <c r="P3" s="18"/>
      <c r="Q3" s="18"/>
      <c r="R3" s="21" t="s">
        <v>14</v>
      </c>
      <c r="S3" s="18"/>
      <c r="T3" s="18"/>
      <c r="U3" s="18"/>
      <c r="V3" s="18"/>
      <c r="W3" s="18"/>
      <c r="X3" s="18"/>
      <c r="Y3" s="70"/>
      <c r="Z3" s="20"/>
      <c r="AA3" s="18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1" ht="5.0999999999999996" customHeight="1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70"/>
      <c r="Z4" s="20"/>
      <c r="AA4" s="18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1" ht="5.0999999999999996" customHeight="1" thickTop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70"/>
      <c r="Z5" s="20"/>
      <c r="AA5" s="18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1" ht="36" customHeight="1">
      <c r="A6" s="27"/>
      <c r="B6" s="27"/>
      <c r="C6" s="84"/>
      <c r="D6" s="102" t="s">
        <v>4639</v>
      </c>
      <c r="E6" s="103" t="s">
        <v>4637</v>
      </c>
      <c r="F6" s="104" t="s">
        <v>4635</v>
      </c>
      <c r="G6" s="104" t="s">
        <v>4636</v>
      </c>
      <c r="H6" s="103" t="s">
        <v>4622</v>
      </c>
      <c r="I6" s="105" t="s">
        <v>4618</v>
      </c>
      <c r="J6" s="105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0"/>
      <c r="Z6" s="20"/>
      <c r="AB6" s="81"/>
      <c r="AC6" s="81"/>
      <c r="AD6" s="66"/>
      <c r="AE6" s="77" t="str">
        <f>IF(D6&lt;&gt;"",D6,"")</f>
        <v>三</v>
      </c>
      <c r="AF6" s="77" t="str">
        <f>IF(E6&lt;&gt;"",E6,"")</f>
        <v>位</v>
      </c>
      <c r="AG6" s="77" t="str">
        <f t="shared" ref="AG6:AM6" si="0">IF(F6&lt;&gt;"",F6,"")</f>
        <v>數</v>
      </c>
      <c r="AH6" s="77" t="str">
        <f t="shared" si="0"/>
        <v>乘</v>
      </c>
      <c r="AI6" s="77" t="str">
        <f t="shared" si="0"/>
        <v>二</v>
      </c>
      <c r="AJ6" s="77" t="str">
        <f t="shared" si="0"/>
        <v>位</v>
      </c>
      <c r="AK6" s="77" t="str">
        <f t="shared" si="0"/>
        <v>數</v>
      </c>
      <c r="AL6" s="77" t="str">
        <f t="shared" si="0"/>
        <v/>
      </c>
      <c r="AM6" s="77" t="str">
        <f t="shared" si="0"/>
        <v/>
      </c>
      <c r="AN6" s="76"/>
      <c r="AO6" s="76"/>
      <c r="AP6" s="76"/>
      <c r="AQ6" s="76"/>
      <c r="AR6" s="24"/>
      <c r="AS6" s="76"/>
      <c r="AT6" s="24"/>
      <c r="AU6" s="76"/>
      <c r="AV6" s="76"/>
      <c r="AW6" s="76"/>
      <c r="AX6" s="76"/>
    </row>
    <row r="7" spans="1:51" ht="15.75" customHeight="1">
      <c r="A7" s="27"/>
      <c r="B7" s="88"/>
      <c r="C7" s="97" t="s">
        <v>4641</v>
      </c>
      <c r="D7" s="89"/>
      <c r="E7" s="98" t="str">
        <f ca="1">Answer!E7</f>
        <v>8</v>
      </c>
      <c r="F7" s="98" t="str">
        <f ca="1">Answer!F7</f>
        <v>1</v>
      </c>
      <c r="G7" s="98" t="str">
        <f ca="1">Answer!G7</f>
        <v>5</v>
      </c>
      <c r="H7" s="98" t="str">
        <f ca="1">Answer!H7</f>
        <v>×</v>
      </c>
      <c r="I7" s="98" t="str">
        <f ca="1">Answer!I7</f>
        <v>7</v>
      </c>
      <c r="J7" s="98" t="str">
        <f ca="1">Answer!J7</f>
        <v>4</v>
      </c>
      <c r="K7" s="90" t="str">
        <f ca="1">MID($L$10,K8,1)</f>
        <v/>
      </c>
      <c r="L7" s="90" t="str">
        <f ca="1">MID($L$10,L8,1)</f>
        <v/>
      </c>
      <c r="M7" s="91"/>
      <c r="N7" s="27"/>
      <c r="O7" s="27"/>
      <c r="P7" s="27"/>
      <c r="Q7" s="27"/>
      <c r="R7" s="99"/>
      <c r="S7" s="99"/>
      <c r="T7" s="99" t="str">
        <f ca="1">Answer!T7</f>
        <v>8</v>
      </c>
      <c r="U7" s="99" t="str">
        <f ca="1">Answer!U7</f>
        <v>1</v>
      </c>
      <c r="V7" s="99" t="str">
        <f ca="1">Answer!V7</f>
        <v>5</v>
      </c>
      <c r="W7" s="27"/>
      <c r="X7" s="87"/>
      <c r="Y7" s="70"/>
      <c r="Z7" s="20"/>
      <c r="AB7" s="65">
        <v>1</v>
      </c>
      <c r="AC7" s="88"/>
      <c r="AD7" s="97" t="s">
        <v>4641</v>
      </c>
      <c r="AE7" s="89"/>
      <c r="AF7" s="98" t="str">
        <f ca="1">E7</f>
        <v>8</v>
      </c>
      <c r="AG7" s="98" t="str">
        <f t="shared" ref="AG7:AK7" ca="1" si="1">F7</f>
        <v>1</v>
      </c>
      <c r="AH7" s="98" t="str">
        <f t="shared" ca="1" si="1"/>
        <v>5</v>
      </c>
      <c r="AI7" s="98" t="str">
        <f t="shared" ca="1" si="1"/>
        <v>×</v>
      </c>
      <c r="AJ7" s="98" t="str">
        <f t="shared" ca="1" si="1"/>
        <v>7</v>
      </c>
      <c r="AK7" s="98" t="str">
        <f t="shared" ca="1" si="1"/>
        <v>4</v>
      </c>
      <c r="AL7" s="90" t="str">
        <f ca="1">MID($L$10,AL8,1)</f>
        <v/>
      </c>
      <c r="AM7" s="90"/>
      <c r="AN7" s="90"/>
      <c r="AO7" s="90"/>
      <c r="AP7" s="90"/>
      <c r="AQ7" s="90"/>
      <c r="AR7" s="27"/>
      <c r="AS7" s="99"/>
      <c r="AT7" s="99"/>
      <c r="AU7" s="99" t="str">
        <f ca="1">IF(MID($N8,1,1)="0","",MID($N8,1,1))</f>
        <v>1</v>
      </c>
      <c r="AV7" s="99" t="str">
        <f ca="1">MID($N8,2,1)</f>
        <v>3</v>
      </c>
      <c r="AW7" s="99" t="str">
        <f ca="1">MID($N8,3,1)</f>
        <v>8</v>
      </c>
      <c r="AX7" s="27"/>
      <c r="AY7" s="87"/>
    </row>
    <row r="8" spans="1:51">
      <c r="A8" s="27"/>
      <c r="B8" s="27"/>
      <c r="C8" s="84"/>
      <c r="D8" s="89"/>
      <c r="E8" s="65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5">
        <v>7</v>
      </c>
      <c r="L8" s="82">
        <f ca="1">RANDBETWEEN(1,8)*100+RANDBETWEEN(0,9)*10+RANDBETWEEN(1,9)</f>
        <v>138</v>
      </c>
      <c r="M8" s="82"/>
      <c r="N8" s="82">
        <f ca="1">IF(LEN(L8)=2,CONCATENATE("0",L8),L8)</f>
        <v>138</v>
      </c>
      <c r="O8" s="82"/>
      <c r="P8" s="82"/>
      <c r="Q8" s="27"/>
      <c r="R8" s="100" t="str">
        <f>More!$E$1</f>
        <v>×</v>
      </c>
      <c r="S8" s="100"/>
      <c r="T8" s="100" t="str">
        <f ca="1">IF(MID($N9,1,1)="0","",MID($N9,1,1))</f>
        <v/>
      </c>
      <c r="U8" s="100" t="str">
        <f ca="1">Answer!U8</f>
        <v>7</v>
      </c>
      <c r="V8" s="100" t="str">
        <f ca="1">Answer!V8</f>
        <v>4</v>
      </c>
      <c r="W8" s="33" t="str">
        <f>CONCATENATE(S9,T9,V9)</f>
        <v/>
      </c>
      <c r="X8" s="73"/>
      <c r="Y8" s="70"/>
      <c r="Z8" s="20"/>
      <c r="AB8" s="65"/>
      <c r="AC8" s="27"/>
      <c r="AD8" s="84"/>
      <c r="AE8" s="89"/>
      <c r="AF8" s="65">
        <v>1</v>
      </c>
      <c r="AG8" s="65">
        <v>2</v>
      </c>
      <c r="AH8" s="65">
        <v>3</v>
      </c>
      <c r="AI8" s="65">
        <v>4</v>
      </c>
      <c r="AJ8" s="65">
        <v>5</v>
      </c>
      <c r="AK8" s="65">
        <v>6</v>
      </c>
      <c r="AL8" s="65">
        <v>7</v>
      </c>
      <c r="AM8" s="90"/>
      <c r="AN8" s="90"/>
      <c r="AO8" s="90"/>
      <c r="AP8" s="90"/>
      <c r="AQ8" s="90"/>
      <c r="AR8" s="27"/>
      <c r="AS8" s="100" t="str">
        <f>More!$E$1</f>
        <v>×</v>
      </c>
      <c r="AT8" s="100"/>
      <c r="AU8" s="100" t="str">
        <f ca="1">IF(MID($N9,1,1)="0","",MID($N9,1,1))</f>
        <v/>
      </c>
      <c r="AV8" s="100" t="str">
        <f ca="1">IF(MID($N9,2,1)="0","",MID($N9,2,1))</f>
        <v>2</v>
      </c>
      <c r="AW8" s="100" t="str">
        <f ca="1">IF(MID($N9,3,1)="0","",MID($N9,3,1))</f>
        <v>5</v>
      </c>
      <c r="AX8" s="93"/>
      <c r="AY8" s="87"/>
    </row>
    <row r="9" spans="1:51" ht="16.5" customHeight="1">
      <c r="A9" s="27"/>
      <c r="B9" s="27"/>
      <c r="C9" s="84"/>
      <c r="D9" s="101" t="s">
        <v>4617</v>
      </c>
      <c r="E9" s="78"/>
      <c r="F9" s="78"/>
      <c r="G9" s="78"/>
      <c r="H9" s="78"/>
      <c r="I9" s="78"/>
      <c r="J9" s="27"/>
      <c r="K9" s="27"/>
      <c r="L9" s="82">
        <f ca="1">RANDBETWEEN(1,4)*10+RANDBETWEEN(1,9)</f>
        <v>25</v>
      </c>
      <c r="M9" s="96"/>
      <c r="N9" s="96" t="str">
        <f ca="1">IF(LEN(L9)=2,CONCATENATE("0",L9),L9)</f>
        <v>025</v>
      </c>
      <c r="O9" s="96"/>
      <c r="P9" s="82"/>
      <c r="Q9" s="27"/>
      <c r="R9" s="27"/>
      <c r="S9" s="27"/>
      <c r="T9" s="27"/>
      <c r="U9" s="27"/>
      <c r="V9" s="27"/>
      <c r="W9" s="72">
        <f ca="1">L8*U8</f>
        <v>966</v>
      </c>
      <c r="X9" s="73"/>
      <c r="Y9" s="70"/>
      <c r="Z9" s="20"/>
      <c r="AB9" s="65"/>
      <c r="AC9" s="27"/>
      <c r="AD9" s="84"/>
      <c r="AE9" s="101" t="s">
        <v>4617</v>
      </c>
      <c r="AF9" s="78"/>
      <c r="AG9" s="78"/>
      <c r="AH9" s="78"/>
      <c r="AI9" s="78"/>
      <c r="AJ9" s="78"/>
      <c r="AK9" s="27"/>
      <c r="AL9" s="27"/>
      <c r="AM9" s="90"/>
      <c r="AN9" s="90"/>
      <c r="AO9" s="90"/>
      <c r="AP9" s="90"/>
      <c r="AQ9" s="90"/>
      <c r="AR9" s="27"/>
      <c r="AS9" s="27"/>
      <c r="AT9" s="27"/>
      <c r="AU9" s="27"/>
      <c r="AV9" s="27"/>
      <c r="AW9" s="79"/>
      <c r="AX9" s="92"/>
      <c r="AY9" s="94"/>
    </row>
    <row r="10" spans="1:51" ht="2.1" customHeight="1">
      <c r="A10" s="120"/>
      <c r="B10" s="120"/>
      <c r="C10" s="123"/>
      <c r="D10" s="116"/>
      <c r="E10" s="118"/>
      <c r="F10" s="118"/>
      <c r="G10" s="118"/>
      <c r="H10" s="118"/>
      <c r="I10" s="118"/>
      <c r="J10" s="120"/>
      <c r="K10" s="120"/>
      <c r="L10" s="118" t="str">
        <f ca="1">CONCATENATE(L8,More!$E$1,L9)</f>
        <v>138×25</v>
      </c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18">
        <f ca="1">L8*V8</f>
        <v>552</v>
      </c>
      <c r="X10" s="125" t="str">
        <f ca="1">IF(LEN(W10)=3,CONCATENATE("0",W10),W10)</f>
        <v>0552</v>
      </c>
      <c r="Y10" s="126"/>
      <c r="Z10" s="127"/>
      <c r="AA10" s="128"/>
      <c r="AB10" s="118"/>
      <c r="AC10" s="120"/>
      <c r="AD10" s="123"/>
      <c r="AE10" s="116"/>
      <c r="AF10" s="118"/>
      <c r="AG10" s="118"/>
      <c r="AH10" s="118"/>
      <c r="AI10" s="118"/>
      <c r="AJ10" s="118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2"/>
    </row>
    <row r="11" spans="1:51" ht="14.45" customHeight="1">
      <c r="A11" s="121"/>
      <c r="B11" s="121"/>
      <c r="C11" s="124"/>
      <c r="D11" s="117"/>
      <c r="E11" s="119"/>
      <c r="F11" s="119"/>
      <c r="G11" s="119"/>
      <c r="H11" s="119"/>
      <c r="I11" s="119"/>
      <c r="J11" s="121"/>
      <c r="K11" s="121"/>
      <c r="L11" s="119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19"/>
      <c r="X11" s="125"/>
      <c r="Y11" s="126"/>
      <c r="Z11" s="127"/>
      <c r="AA11" s="128"/>
      <c r="AB11" s="119"/>
      <c r="AC11" s="121"/>
      <c r="AD11" s="124"/>
      <c r="AE11" s="117"/>
      <c r="AF11" s="119"/>
      <c r="AG11" s="119"/>
      <c r="AH11" s="119"/>
      <c r="AI11" s="119"/>
      <c r="AJ11" s="119"/>
      <c r="AK11" s="121"/>
      <c r="AL11" s="121"/>
      <c r="AM11" s="121"/>
      <c r="AN11" s="121"/>
      <c r="AO11" s="121"/>
      <c r="AP11" s="121"/>
      <c r="AQ11" s="121"/>
      <c r="AR11" s="121"/>
      <c r="AS11" s="121"/>
      <c r="AT11" s="131"/>
      <c r="AU11" s="131"/>
      <c r="AV11" s="131"/>
      <c r="AW11" s="131"/>
      <c r="AX11" s="121"/>
      <c r="AY11" s="122"/>
    </row>
    <row r="12" spans="1:51">
      <c r="A12" s="27"/>
      <c r="B12" s="27"/>
      <c r="C12" s="84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69"/>
      <c r="S12" s="69"/>
      <c r="T12" s="69"/>
      <c r="U12" s="69"/>
      <c r="V12" s="69"/>
      <c r="W12" s="65">
        <f ca="1">L8*L9</f>
        <v>3450</v>
      </c>
      <c r="X12" s="74" t="str">
        <f ca="1">IF(LEN(W12)=4,CONCATENATE("0",W12),W12)</f>
        <v>03450</v>
      </c>
      <c r="Y12" s="71"/>
      <c r="AB12" s="65"/>
      <c r="AC12" s="27"/>
      <c r="AD12" s="84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69"/>
      <c r="AT12" s="69"/>
      <c r="AU12" s="69"/>
      <c r="AV12" s="69"/>
      <c r="AW12" s="69"/>
      <c r="AX12" s="27"/>
      <c r="AY12" s="94"/>
    </row>
    <row r="13" spans="1:51">
      <c r="A13" s="27"/>
      <c r="B13" s="27"/>
      <c r="C13" s="84"/>
      <c r="D13" s="75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87"/>
      <c r="Y13" s="71"/>
      <c r="AB13" s="65"/>
      <c r="AC13" s="27"/>
      <c r="AD13" s="84"/>
      <c r="AE13" s="75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87"/>
    </row>
    <row r="14" spans="1:51" ht="15.75" customHeight="1">
      <c r="A14" s="27"/>
      <c r="B14" s="88"/>
      <c r="C14" s="97" t="s">
        <v>4642</v>
      </c>
      <c r="D14" s="89"/>
      <c r="E14" s="98" t="str">
        <f ca="1">Answer!E14</f>
        <v>2</v>
      </c>
      <c r="F14" s="98" t="str">
        <f ca="1">Answer!F14</f>
        <v>1</v>
      </c>
      <c r="G14" s="98" t="str">
        <f ca="1">Answer!G14</f>
        <v>2</v>
      </c>
      <c r="H14" s="98" t="str">
        <f ca="1">Answer!H14</f>
        <v>×</v>
      </c>
      <c r="I14" s="98" t="str">
        <f ca="1">Answer!I14</f>
        <v>8</v>
      </c>
      <c r="J14" s="98" t="str">
        <f ca="1">Answer!J14</f>
        <v>9</v>
      </c>
      <c r="K14" s="90" t="str">
        <f ca="1">MID($L$10,K15,1)</f>
        <v/>
      </c>
      <c r="L14" s="90" t="str">
        <f ca="1">MID($L$10,L15,1)</f>
        <v/>
      </c>
      <c r="M14" s="91"/>
      <c r="N14" s="27"/>
      <c r="O14" s="27"/>
      <c r="P14" s="27"/>
      <c r="Q14" s="27"/>
      <c r="R14" s="99"/>
      <c r="S14" s="99"/>
      <c r="T14" s="99"/>
      <c r="U14" s="99"/>
      <c r="V14" s="99"/>
      <c r="W14" s="27"/>
      <c r="X14" s="87"/>
      <c r="Y14" s="70"/>
      <c r="Z14" s="20"/>
      <c r="AB14" s="65">
        <v>2</v>
      </c>
      <c r="AC14" s="88"/>
      <c r="AD14" s="97" t="s">
        <v>4642</v>
      </c>
      <c r="AE14" s="89"/>
      <c r="AF14" s="98" t="str">
        <f t="shared" ref="AF14:AK14" ca="1" si="2">E14</f>
        <v>2</v>
      </c>
      <c r="AG14" s="98" t="str">
        <f t="shared" ca="1" si="2"/>
        <v>1</v>
      </c>
      <c r="AH14" s="98" t="str">
        <f t="shared" ca="1" si="2"/>
        <v>2</v>
      </c>
      <c r="AI14" s="98" t="str">
        <f t="shared" ca="1" si="2"/>
        <v>×</v>
      </c>
      <c r="AJ14" s="98" t="str">
        <f t="shared" ca="1" si="2"/>
        <v>8</v>
      </c>
      <c r="AK14" s="98" t="str">
        <f t="shared" ca="1" si="2"/>
        <v>9</v>
      </c>
      <c r="AL14" s="90" t="str">
        <f t="shared" ref="AL14" ca="1" si="3">MID($L$10,AL15,1)</f>
        <v/>
      </c>
      <c r="AM14" s="90"/>
      <c r="AN14" s="90"/>
      <c r="AO14" s="90"/>
      <c r="AP14" s="90"/>
      <c r="AQ14" s="90"/>
      <c r="AR14" s="27"/>
      <c r="AS14" s="99"/>
      <c r="AT14" s="99"/>
      <c r="AU14" s="99"/>
      <c r="AV14" s="99"/>
      <c r="AW14" s="99"/>
      <c r="AX14" s="27"/>
      <c r="AY14" s="87"/>
    </row>
    <row r="15" spans="1:51">
      <c r="A15" s="27"/>
      <c r="B15" s="27"/>
      <c r="C15" s="84"/>
      <c r="D15" s="89"/>
      <c r="E15" s="65">
        <v>1</v>
      </c>
      <c r="F15" s="65">
        <v>2</v>
      </c>
      <c r="G15" s="65">
        <v>3</v>
      </c>
      <c r="H15" s="65">
        <v>4</v>
      </c>
      <c r="I15" s="65">
        <v>5</v>
      </c>
      <c r="J15" s="65">
        <v>6</v>
      </c>
      <c r="K15" s="65">
        <v>7</v>
      </c>
      <c r="L15" s="82">
        <f ca="1">RANDBETWEEN(1,8)*100+RANDBETWEEN(0,9)*10+RANDBETWEEN(1,9)</f>
        <v>637</v>
      </c>
      <c r="M15" s="82"/>
      <c r="N15" s="82">
        <f ca="1">IF(LEN(L15)=2,CONCATENATE("0",L15),L15)</f>
        <v>637</v>
      </c>
      <c r="O15" s="82"/>
      <c r="P15" s="82"/>
      <c r="Q15" s="27"/>
      <c r="R15" s="27"/>
      <c r="S15" s="27"/>
      <c r="T15" s="27"/>
      <c r="U15" s="27"/>
      <c r="V15" s="27"/>
      <c r="W15" s="33" t="str">
        <f t="shared" ref="W15" si="4">CONCATENATE(S16,T16,V16)</f>
        <v/>
      </c>
      <c r="X15" s="73"/>
      <c r="Y15" s="70"/>
      <c r="Z15" s="20"/>
      <c r="AB15" s="65"/>
      <c r="AC15" s="27"/>
      <c r="AD15" s="84"/>
      <c r="AE15" s="89"/>
      <c r="AF15" s="65">
        <v>1</v>
      </c>
      <c r="AG15" s="65">
        <v>2</v>
      </c>
      <c r="AH15" s="65">
        <v>3</v>
      </c>
      <c r="AI15" s="65">
        <v>4</v>
      </c>
      <c r="AJ15" s="65">
        <v>5</v>
      </c>
      <c r="AK15" s="65">
        <v>6</v>
      </c>
      <c r="AL15" s="65">
        <v>7</v>
      </c>
      <c r="AM15" s="90"/>
      <c r="AN15" s="90"/>
      <c r="AO15" s="90"/>
      <c r="AP15" s="90"/>
      <c r="AQ15" s="90"/>
      <c r="AR15" s="27"/>
      <c r="AS15" s="27"/>
      <c r="AT15" s="27"/>
      <c r="AU15" s="27"/>
      <c r="AV15" s="27"/>
      <c r="AW15" s="27"/>
      <c r="AX15" s="93"/>
      <c r="AY15" s="87"/>
    </row>
    <row r="16" spans="1:51" ht="16.5" customHeight="1">
      <c r="A16" s="27"/>
      <c r="B16" s="27"/>
      <c r="C16" s="84"/>
      <c r="D16" s="101"/>
      <c r="E16" s="78"/>
      <c r="F16" s="78"/>
      <c r="G16" s="78"/>
      <c r="H16" s="78"/>
      <c r="I16" s="78"/>
      <c r="J16" s="27"/>
      <c r="K16" s="27"/>
      <c r="L16" s="82"/>
      <c r="M16" s="96"/>
      <c r="N16" s="96"/>
      <c r="O16" s="96"/>
      <c r="P16" s="82"/>
      <c r="Q16" s="27"/>
      <c r="R16" s="83"/>
      <c r="S16" s="83"/>
      <c r="T16" s="83"/>
      <c r="U16" s="83"/>
      <c r="V16" s="83"/>
      <c r="W16" s="72">
        <f t="shared" ref="W16" ca="1" si="5">L15*U15</f>
        <v>0</v>
      </c>
      <c r="X16" s="74">
        <f t="shared" ref="X16:X17" ca="1" si="6">IF(LEN(W16)=3,CONCATENATE("0",W16),W16)</f>
        <v>0</v>
      </c>
      <c r="Y16" s="70"/>
      <c r="Z16" s="20"/>
      <c r="AB16" s="65"/>
      <c r="AC16" s="27"/>
      <c r="AD16" s="84"/>
      <c r="AE16" s="101"/>
      <c r="AF16" s="78"/>
      <c r="AG16" s="78"/>
      <c r="AH16" s="78"/>
      <c r="AI16" s="78"/>
      <c r="AJ16" s="78"/>
      <c r="AK16" s="27"/>
      <c r="AL16" s="27"/>
      <c r="AM16" s="90"/>
      <c r="AN16" s="90"/>
      <c r="AO16" s="90"/>
      <c r="AP16" s="90"/>
      <c r="AQ16" s="90"/>
      <c r="AR16" s="27"/>
      <c r="AS16" s="83"/>
      <c r="AT16" s="83"/>
      <c r="AU16" s="83"/>
      <c r="AV16" s="83"/>
      <c r="AW16" s="83"/>
      <c r="AX16" s="92"/>
      <c r="AY16" s="94"/>
    </row>
    <row r="17" spans="1:51" ht="2.1" customHeight="1">
      <c r="A17" s="120"/>
      <c r="B17" s="120"/>
      <c r="C17" s="123"/>
      <c r="D17" s="116"/>
      <c r="E17" s="118"/>
      <c r="F17" s="118"/>
      <c r="G17" s="118"/>
      <c r="H17" s="118"/>
      <c r="I17" s="118"/>
      <c r="J17" s="120"/>
      <c r="K17" s="120"/>
      <c r="L17" s="118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18">
        <f t="shared" ref="W17" ca="1" si="7">L15*V15</f>
        <v>0</v>
      </c>
      <c r="X17" s="125">
        <f t="shared" ca="1" si="6"/>
        <v>0</v>
      </c>
      <c r="Y17" s="126"/>
      <c r="Z17" s="127"/>
      <c r="AA17" s="128"/>
      <c r="AB17" s="118"/>
      <c r="AC17" s="120"/>
      <c r="AD17" s="123"/>
      <c r="AE17" s="116"/>
      <c r="AF17" s="118"/>
      <c r="AG17" s="118"/>
      <c r="AH17" s="118"/>
      <c r="AI17" s="118"/>
      <c r="AJ17" s="118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2"/>
    </row>
    <row r="18" spans="1:51" ht="14.45" customHeight="1">
      <c r="A18" s="121"/>
      <c r="B18" s="121"/>
      <c r="C18" s="124"/>
      <c r="D18" s="117"/>
      <c r="E18" s="119"/>
      <c r="F18" s="119"/>
      <c r="G18" s="119"/>
      <c r="H18" s="119"/>
      <c r="I18" s="119"/>
      <c r="J18" s="121"/>
      <c r="K18" s="121"/>
      <c r="L18" s="119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19"/>
      <c r="X18" s="125"/>
      <c r="Y18" s="126"/>
      <c r="Z18" s="127"/>
      <c r="AA18" s="128"/>
      <c r="AB18" s="119"/>
      <c r="AC18" s="121"/>
      <c r="AD18" s="124"/>
      <c r="AE18" s="117"/>
      <c r="AF18" s="119"/>
      <c r="AG18" s="119"/>
      <c r="AH18" s="119"/>
      <c r="AI18" s="119"/>
      <c r="AJ18" s="119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2"/>
    </row>
    <row r="19" spans="1:51">
      <c r="A19" s="27"/>
      <c r="B19" s="27"/>
      <c r="C19" s="8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83"/>
      <c r="S19" s="83"/>
      <c r="T19" s="83"/>
      <c r="U19" s="83"/>
      <c r="V19" s="83"/>
      <c r="W19" s="65">
        <f t="shared" ref="W19" ca="1" si="8">L15*L16</f>
        <v>0</v>
      </c>
      <c r="X19" s="74">
        <f t="shared" ref="X19" ca="1" si="9">IF(LEN(W19)=4,CONCATENATE("0",W19),W19)</f>
        <v>0</v>
      </c>
      <c r="Y19" s="71"/>
      <c r="AB19" s="65"/>
      <c r="AC19" s="27"/>
      <c r="AD19" s="84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83"/>
      <c r="AT19" s="83"/>
      <c r="AU19" s="83"/>
      <c r="AV19" s="83"/>
      <c r="AW19" s="83"/>
      <c r="AX19" s="27"/>
      <c r="AY19" s="94"/>
    </row>
    <row r="20" spans="1:51">
      <c r="A20" s="27"/>
      <c r="B20" s="27"/>
      <c r="C20" s="84"/>
      <c r="D20" s="75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87"/>
      <c r="Y20" s="71"/>
      <c r="AB20" s="65"/>
      <c r="AC20" s="27"/>
      <c r="AD20" s="84"/>
      <c r="AE20" s="75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87"/>
    </row>
    <row r="21" spans="1:51" ht="15.75" customHeight="1">
      <c r="A21" s="27"/>
      <c r="B21" s="88"/>
      <c r="C21" s="97" t="s">
        <v>4643</v>
      </c>
      <c r="D21" s="89"/>
      <c r="E21" s="98" t="str">
        <f ca="1">Answer!E21</f>
        <v>6</v>
      </c>
      <c r="F21" s="98" t="str">
        <f ca="1">Answer!F21</f>
        <v>5</v>
      </c>
      <c r="G21" s="98" t="str">
        <f ca="1">Answer!G21</f>
        <v>9</v>
      </c>
      <c r="H21" s="98" t="str">
        <f ca="1">Answer!H21</f>
        <v>×</v>
      </c>
      <c r="I21" s="98" t="str">
        <f ca="1">Answer!I21</f>
        <v>1</v>
      </c>
      <c r="J21" s="98" t="str">
        <f ca="1">Answer!J21</f>
        <v>4</v>
      </c>
      <c r="K21" s="90" t="str">
        <f ca="1">MID($L$10,K22,1)</f>
        <v/>
      </c>
      <c r="L21" s="90" t="str">
        <f ca="1">MID($L$10,L22,1)</f>
        <v/>
      </c>
      <c r="M21" s="91"/>
      <c r="N21" s="27"/>
      <c r="O21" s="27"/>
      <c r="P21" s="27"/>
      <c r="Q21" s="27"/>
      <c r="R21" s="99"/>
      <c r="S21" s="99"/>
      <c r="T21" s="99"/>
      <c r="U21" s="99"/>
      <c r="V21" s="99"/>
      <c r="W21" s="27"/>
      <c r="X21" s="87"/>
      <c r="Y21" s="70"/>
      <c r="Z21" s="20"/>
      <c r="AB21" s="65">
        <v>3</v>
      </c>
      <c r="AC21" s="88"/>
      <c r="AD21" s="97" t="s">
        <v>4643</v>
      </c>
      <c r="AE21" s="89"/>
      <c r="AF21" s="98" t="str">
        <f t="shared" ref="AF21:AK21" ca="1" si="10">E21</f>
        <v>6</v>
      </c>
      <c r="AG21" s="98" t="str">
        <f t="shared" ca="1" si="10"/>
        <v>5</v>
      </c>
      <c r="AH21" s="98" t="str">
        <f t="shared" ca="1" si="10"/>
        <v>9</v>
      </c>
      <c r="AI21" s="98" t="str">
        <f t="shared" ca="1" si="10"/>
        <v>×</v>
      </c>
      <c r="AJ21" s="98" t="str">
        <f t="shared" ca="1" si="10"/>
        <v>1</v>
      </c>
      <c r="AK21" s="98" t="str">
        <f t="shared" ca="1" si="10"/>
        <v>4</v>
      </c>
      <c r="AL21" s="90" t="str">
        <f t="shared" ref="AL21" ca="1" si="11">MID($L$10,AL22,1)</f>
        <v/>
      </c>
      <c r="AM21" s="90"/>
      <c r="AN21" s="90"/>
      <c r="AO21" s="90"/>
      <c r="AP21" s="90"/>
      <c r="AQ21" s="90"/>
      <c r="AR21" s="27"/>
      <c r="AS21" s="99"/>
      <c r="AT21" s="99"/>
      <c r="AU21" s="99"/>
      <c r="AV21" s="99"/>
      <c r="AW21" s="99"/>
      <c r="AX21" s="27"/>
      <c r="AY21" s="87"/>
    </row>
    <row r="22" spans="1:51">
      <c r="A22" s="27"/>
      <c r="B22" s="27"/>
      <c r="C22" s="84"/>
      <c r="D22" s="89"/>
      <c r="E22" s="65">
        <v>1</v>
      </c>
      <c r="F22" s="65">
        <v>2</v>
      </c>
      <c r="G22" s="65">
        <v>3</v>
      </c>
      <c r="H22" s="65">
        <v>4</v>
      </c>
      <c r="I22" s="65">
        <v>5</v>
      </c>
      <c r="J22" s="65">
        <v>6</v>
      </c>
      <c r="K22" s="65">
        <v>7</v>
      </c>
      <c r="L22" s="82">
        <f ca="1">RANDBETWEEN(1,8)*100+RANDBETWEEN(0,9)*10+RANDBETWEEN(1,9)</f>
        <v>546</v>
      </c>
      <c r="M22" s="82"/>
      <c r="N22" s="82">
        <f ca="1">IF(LEN(L22)=2,CONCATENATE("0",L22),L22)</f>
        <v>546</v>
      </c>
      <c r="O22" s="82"/>
      <c r="P22" s="82"/>
      <c r="Q22" s="27"/>
      <c r="R22" s="27"/>
      <c r="S22" s="27"/>
      <c r="T22" s="27"/>
      <c r="U22" s="27"/>
      <c r="V22" s="27"/>
      <c r="W22" s="33" t="str">
        <f t="shared" ref="W22" si="12">CONCATENATE(S23,T23,V23)</f>
        <v/>
      </c>
      <c r="X22" s="73"/>
      <c r="Y22" s="70"/>
      <c r="Z22" s="20"/>
      <c r="AB22" s="65"/>
      <c r="AC22" s="27"/>
      <c r="AD22" s="84"/>
      <c r="AE22" s="89"/>
      <c r="AF22" s="65">
        <v>1</v>
      </c>
      <c r="AG22" s="65">
        <v>2</v>
      </c>
      <c r="AH22" s="65">
        <v>3</v>
      </c>
      <c r="AI22" s="65">
        <v>4</v>
      </c>
      <c r="AJ22" s="65">
        <v>5</v>
      </c>
      <c r="AK22" s="65">
        <v>6</v>
      </c>
      <c r="AL22" s="65">
        <v>7</v>
      </c>
      <c r="AM22" s="90"/>
      <c r="AN22" s="90"/>
      <c r="AO22" s="90"/>
      <c r="AP22" s="90"/>
      <c r="AQ22" s="90"/>
      <c r="AR22" s="27"/>
      <c r="AS22" s="27"/>
      <c r="AT22" s="27"/>
      <c r="AU22" s="27"/>
      <c r="AV22" s="27"/>
      <c r="AW22" s="27"/>
      <c r="AX22" s="93"/>
      <c r="AY22" s="87"/>
    </row>
    <row r="23" spans="1:51" ht="16.5" customHeight="1">
      <c r="A23" s="27"/>
      <c r="B23" s="27"/>
      <c r="C23" s="84"/>
      <c r="D23" s="101"/>
      <c r="E23" s="78"/>
      <c r="F23" s="78"/>
      <c r="G23" s="78"/>
      <c r="H23" s="78"/>
      <c r="I23" s="78"/>
      <c r="J23" s="27"/>
      <c r="K23" s="27"/>
      <c r="L23" s="82"/>
      <c r="M23" s="96"/>
      <c r="N23" s="96"/>
      <c r="O23" s="96"/>
      <c r="P23" s="82"/>
      <c r="Q23" s="27"/>
      <c r="R23" s="83"/>
      <c r="S23" s="83"/>
      <c r="T23" s="83"/>
      <c r="U23" s="83"/>
      <c r="V23" s="83"/>
      <c r="W23" s="72"/>
      <c r="X23" s="74">
        <f t="shared" ref="X23:X24" si="13">IF(LEN(W23)=3,CONCATENATE("0",W23),W23)</f>
        <v>0</v>
      </c>
      <c r="Y23" s="70"/>
      <c r="Z23" s="20"/>
      <c r="AB23" s="65"/>
      <c r="AC23" s="27"/>
      <c r="AD23" s="84"/>
      <c r="AE23" s="101"/>
      <c r="AF23" s="78"/>
      <c r="AG23" s="78"/>
      <c r="AH23" s="78"/>
      <c r="AI23" s="78"/>
      <c r="AJ23" s="78"/>
      <c r="AK23" s="27"/>
      <c r="AL23" s="27"/>
      <c r="AM23" s="90"/>
      <c r="AN23" s="90"/>
      <c r="AO23" s="90"/>
      <c r="AP23" s="90"/>
      <c r="AQ23" s="90"/>
      <c r="AR23" s="27"/>
      <c r="AS23" s="83"/>
      <c r="AT23" s="83"/>
      <c r="AU23" s="83"/>
      <c r="AV23" s="83"/>
      <c r="AW23" s="83"/>
      <c r="AX23" s="92"/>
      <c r="AY23" s="94"/>
    </row>
    <row r="24" spans="1:51" ht="2.1" customHeight="1">
      <c r="A24" s="120"/>
      <c r="B24" s="120"/>
      <c r="C24" s="123"/>
      <c r="D24" s="116"/>
      <c r="E24" s="118"/>
      <c r="F24" s="118"/>
      <c r="G24" s="118"/>
      <c r="H24" s="118"/>
      <c r="I24" s="118"/>
      <c r="J24" s="120"/>
      <c r="K24" s="120"/>
      <c r="L24" s="118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18"/>
      <c r="X24" s="125">
        <f t="shared" si="13"/>
        <v>0</v>
      </c>
      <c r="Y24" s="126"/>
      <c r="Z24" s="127"/>
      <c r="AA24" s="128"/>
      <c r="AB24" s="118"/>
      <c r="AC24" s="120"/>
      <c r="AD24" s="123"/>
      <c r="AE24" s="116"/>
      <c r="AF24" s="118"/>
      <c r="AG24" s="118"/>
      <c r="AH24" s="118"/>
      <c r="AI24" s="118"/>
      <c r="AJ24" s="118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2"/>
    </row>
    <row r="25" spans="1:51" ht="14.45" customHeight="1">
      <c r="A25" s="121"/>
      <c r="B25" s="121"/>
      <c r="C25" s="124"/>
      <c r="D25" s="117"/>
      <c r="E25" s="119"/>
      <c r="F25" s="119"/>
      <c r="G25" s="119"/>
      <c r="H25" s="119"/>
      <c r="I25" s="119"/>
      <c r="J25" s="121"/>
      <c r="K25" s="121"/>
      <c r="L25" s="119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19"/>
      <c r="X25" s="125"/>
      <c r="Y25" s="126"/>
      <c r="Z25" s="127"/>
      <c r="AA25" s="128"/>
      <c r="AB25" s="119"/>
      <c r="AC25" s="121"/>
      <c r="AD25" s="124"/>
      <c r="AE25" s="117"/>
      <c r="AF25" s="119"/>
      <c r="AG25" s="119"/>
      <c r="AH25" s="119"/>
      <c r="AI25" s="119"/>
      <c r="AJ25" s="119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2"/>
    </row>
    <row r="26" spans="1:51">
      <c r="A26" s="27"/>
      <c r="B26" s="27"/>
      <c r="C26" s="84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83"/>
      <c r="S26" s="83"/>
      <c r="T26" s="83"/>
      <c r="U26" s="83"/>
      <c r="V26" s="83"/>
      <c r="W26" s="65"/>
      <c r="X26" s="74">
        <f t="shared" ref="X26" si="14">IF(LEN(W26)=4,CONCATENATE("0",W26),W26)</f>
        <v>0</v>
      </c>
      <c r="Y26" s="71"/>
      <c r="AB26" s="65"/>
      <c r="AC26" s="27"/>
      <c r="AD26" s="84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83"/>
      <c r="AT26" s="83"/>
      <c r="AU26" s="83"/>
      <c r="AV26" s="83"/>
      <c r="AW26" s="83"/>
      <c r="AX26" s="27"/>
      <c r="AY26" s="94"/>
    </row>
    <row r="27" spans="1:51">
      <c r="A27" s="27"/>
      <c r="B27" s="27"/>
      <c r="C27" s="84"/>
      <c r="D27" s="75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87"/>
      <c r="Y27" s="71"/>
      <c r="AB27" s="65"/>
      <c r="AC27" s="27"/>
      <c r="AD27" s="84"/>
      <c r="AE27" s="75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87"/>
    </row>
    <row r="28" spans="1:51" ht="15.75" customHeight="1">
      <c r="A28" s="27"/>
      <c r="B28" s="88"/>
      <c r="C28" s="97" t="s">
        <v>4644</v>
      </c>
      <c r="D28" s="89"/>
      <c r="E28" s="98" t="str">
        <f ca="1">Answer!E28</f>
        <v>1</v>
      </c>
      <c r="F28" s="98" t="str">
        <f ca="1">Answer!F28</f>
        <v>1</v>
      </c>
      <c r="G28" s="98" t="str">
        <f ca="1">Answer!G28</f>
        <v>4</v>
      </c>
      <c r="H28" s="98" t="str">
        <f ca="1">Answer!H28</f>
        <v>×</v>
      </c>
      <c r="I28" s="98" t="str">
        <f ca="1">Answer!I28</f>
        <v>3</v>
      </c>
      <c r="J28" s="98" t="str">
        <f ca="1">Answer!J28</f>
        <v>3</v>
      </c>
      <c r="K28" s="90" t="str">
        <f ca="1">MID($L$10,K29,1)</f>
        <v/>
      </c>
      <c r="L28" s="90" t="str">
        <f ca="1">MID($L$10,L29,1)</f>
        <v/>
      </c>
      <c r="M28" s="91"/>
      <c r="N28" s="27"/>
      <c r="O28" s="27"/>
      <c r="P28" s="27"/>
      <c r="Q28" s="27"/>
      <c r="R28" s="99"/>
      <c r="S28" s="99"/>
      <c r="T28" s="99"/>
      <c r="U28" s="99"/>
      <c r="V28" s="99"/>
      <c r="W28" s="27"/>
      <c r="X28" s="87"/>
      <c r="Y28" s="70"/>
      <c r="Z28" s="20"/>
      <c r="AB28" s="65">
        <v>4</v>
      </c>
      <c r="AC28" s="88"/>
      <c r="AD28" s="97" t="s">
        <v>4644</v>
      </c>
      <c r="AE28" s="89"/>
      <c r="AF28" s="98" t="str">
        <f t="shared" ref="AF28:AK28" ca="1" si="15">E28</f>
        <v>1</v>
      </c>
      <c r="AG28" s="98" t="str">
        <f t="shared" ca="1" si="15"/>
        <v>1</v>
      </c>
      <c r="AH28" s="98" t="str">
        <f t="shared" ca="1" si="15"/>
        <v>4</v>
      </c>
      <c r="AI28" s="98" t="str">
        <f t="shared" ca="1" si="15"/>
        <v>×</v>
      </c>
      <c r="AJ28" s="98" t="str">
        <f t="shared" ca="1" si="15"/>
        <v>3</v>
      </c>
      <c r="AK28" s="98" t="str">
        <f t="shared" ca="1" si="15"/>
        <v>3</v>
      </c>
      <c r="AL28" s="90" t="str">
        <f t="shared" ref="AL28" ca="1" si="16">MID($L$10,AL29,1)</f>
        <v/>
      </c>
      <c r="AM28" s="90"/>
      <c r="AN28" s="90"/>
      <c r="AO28" s="90"/>
      <c r="AP28" s="90"/>
      <c r="AQ28" s="90"/>
      <c r="AR28" s="27"/>
      <c r="AS28" s="99"/>
      <c r="AT28" s="99"/>
      <c r="AU28" s="99"/>
      <c r="AV28" s="99"/>
      <c r="AW28" s="99"/>
      <c r="AX28" s="27"/>
      <c r="AY28" s="87"/>
    </row>
    <row r="29" spans="1:51">
      <c r="A29" s="27"/>
      <c r="B29" s="27"/>
      <c r="C29" s="84"/>
      <c r="D29" s="89"/>
      <c r="E29" s="65">
        <v>1</v>
      </c>
      <c r="F29" s="65">
        <v>2</v>
      </c>
      <c r="G29" s="65">
        <v>3</v>
      </c>
      <c r="H29" s="65">
        <v>4</v>
      </c>
      <c r="I29" s="65">
        <v>5</v>
      </c>
      <c r="J29" s="65">
        <v>6</v>
      </c>
      <c r="K29" s="65">
        <v>7</v>
      </c>
      <c r="L29" s="82">
        <f ca="1">RANDBETWEEN(1,8)*100+RANDBETWEEN(0,9)*10+RANDBETWEEN(1,9)</f>
        <v>467</v>
      </c>
      <c r="M29" s="82"/>
      <c r="N29" s="82">
        <f ca="1">IF(LEN(L29)=2,CONCATENATE("0",L29),L29)</f>
        <v>467</v>
      </c>
      <c r="O29" s="82"/>
      <c r="P29" s="82"/>
      <c r="Q29" s="27"/>
      <c r="R29" s="27"/>
      <c r="S29" s="27"/>
      <c r="T29" s="27"/>
      <c r="U29" s="27"/>
      <c r="V29" s="27"/>
      <c r="W29" s="33" t="str">
        <f t="shared" ref="W29" si="17">CONCATENATE(S30,T30,V30)</f>
        <v/>
      </c>
      <c r="X29" s="73"/>
      <c r="Y29" s="70"/>
      <c r="Z29" s="20"/>
      <c r="AB29" s="65"/>
      <c r="AC29" s="27"/>
      <c r="AD29" s="84"/>
      <c r="AE29" s="89"/>
      <c r="AF29" s="65">
        <v>1</v>
      </c>
      <c r="AG29" s="65">
        <v>2</v>
      </c>
      <c r="AH29" s="65">
        <v>3</v>
      </c>
      <c r="AI29" s="65">
        <v>4</v>
      </c>
      <c r="AJ29" s="65">
        <v>5</v>
      </c>
      <c r="AK29" s="65">
        <v>6</v>
      </c>
      <c r="AL29" s="65">
        <v>7</v>
      </c>
      <c r="AM29" s="90"/>
      <c r="AN29" s="90"/>
      <c r="AO29" s="90"/>
      <c r="AP29" s="90"/>
      <c r="AQ29" s="90"/>
      <c r="AR29" s="27"/>
      <c r="AS29" s="27"/>
      <c r="AT29" s="27"/>
      <c r="AU29" s="27"/>
      <c r="AV29" s="27"/>
      <c r="AW29" s="27"/>
      <c r="AX29" s="93"/>
      <c r="AY29" s="87"/>
    </row>
    <row r="30" spans="1:51" ht="16.5" customHeight="1">
      <c r="A30" s="27"/>
      <c r="B30" s="27"/>
      <c r="C30" s="84"/>
      <c r="D30" s="101"/>
      <c r="E30" s="78"/>
      <c r="F30" s="78"/>
      <c r="G30" s="78"/>
      <c r="H30" s="78"/>
      <c r="I30" s="78"/>
      <c r="J30" s="27"/>
      <c r="K30" s="27"/>
      <c r="L30" s="82"/>
      <c r="M30" s="96"/>
      <c r="N30" s="96"/>
      <c r="O30" s="96"/>
      <c r="P30" s="82"/>
      <c r="Q30" s="27"/>
      <c r="R30" s="83"/>
      <c r="S30" s="83"/>
      <c r="T30" s="83"/>
      <c r="U30" s="83"/>
      <c r="V30" s="83"/>
      <c r="W30" s="72"/>
      <c r="X30" s="74"/>
      <c r="Y30" s="70"/>
      <c r="Z30" s="20"/>
      <c r="AB30" s="65"/>
      <c r="AC30" s="27"/>
      <c r="AD30" s="84"/>
      <c r="AE30" s="101"/>
      <c r="AF30" s="78"/>
      <c r="AG30" s="78"/>
      <c r="AH30" s="78"/>
      <c r="AI30" s="78"/>
      <c r="AJ30" s="78"/>
      <c r="AK30" s="27"/>
      <c r="AL30" s="27"/>
      <c r="AM30" s="90"/>
      <c r="AN30" s="90"/>
      <c r="AO30" s="90"/>
      <c r="AP30" s="90"/>
      <c r="AQ30" s="90"/>
      <c r="AR30" s="27"/>
      <c r="AS30" s="83"/>
      <c r="AT30" s="83"/>
      <c r="AU30" s="83"/>
      <c r="AV30" s="83"/>
      <c r="AW30" s="83"/>
      <c r="AX30" s="92"/>
      <c r="AY30" s="94"/>
    </row>
    <row r="31" spans="1:51" ht="2.1" customHeight="1">
      <c r="A31" s="120"/>
      <c r="B31" s="120"/>
      <c r="C31" s="123"/>
      <c r="D31" s="116"/>
      <c r="E31" s="118"/>
      <c r="F31" s="118"/>
      <c r="G31" s="118"/>
      <c r="H31" s="118"/>
      <c r="I31" s="118"/>
      <c r="J31" s="120"/>
      <c r="K31" s="120"/>
      <c r="L31" s="118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18"/>
      <c r="X31" s="125"/>
      <c r="Y31" s="126"/>
      <c r="Z31" s="127"/>
      <c r="AA31" s="128"/>
      <c r="AB31" s="118"/>
      <c r="AC31" s="120"/>
      <c r="AD31" s="123"/>
      <c r="AE31" s="116"/>
      <c r="AF31" s="118"/>
      <c r="AG31" s="118"/>
      <c r="AH31" s="118"/>
      <c r="AI31" s="118"/>
      <c r="AJ31" s="118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2"/>
    </row>
    <row r="32" spans="1:51" ht="14.45" customHeight="1">
      <c r="A32" s="121"/>
      <c r="B32" s="121"/>
      <c r="C32" s="124"/>
      <c r="D32" s="117"/>
      <c r="E32" s="119"/>
      <c r="F32" s="119"/>
      <c r="G32" s="119"/>
      <c r="H32" s="119"/>
      <c r="I32" s="119"/>
      <c r="J32" s="121"/>
      <c r="K32" s="121"/>
      <c r="L32" s="119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19"/>
      <c r="X32" s="125"/>
      <c r="Y32" s="126"/>
      <c r="Z32" s="127"/>
      <c r="AA32" s="128"/>
      <c r="AB32" s="119"/>
      <c r="AC32" s="121"/>
      <c r="AD32" s="124"/>
      <c r="AE32" s="117"/>
      <c r="AF32" s="119"/>
      <c r="AG32" s="119"/>
      <c r="AH32" s="119"/>
      <c r="AI32" s="119"/>
      <c r="AJ32" s="119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2"/>
    </row>
    <row r="33" spans="1:51">
      <c r="A33" s="27"/>
      <c r="B33" s="27"/>
      <c r="C33" s="84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83"/>
      <c r="S33" s="83"/>
      <c r="T33" s="83"/>
      <c r="U33" s="83"/>
      <c r="V33" s="83"/>
      <c r="W33" s="65"/>
      <c r="X33" s="74"/>
      <c r="Y33" s="71"/>
      <c r="AB33" s="65"/>
      <c r="AC33" s="27"/>
      <c r="AD33" s="84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83"/>
      <c r="AT33" s="83"/>
      <c r="AU33" s="83"/>
      <c r="AV33" s="83"/>
      <c r="AW33" s="83"/>
      <c r="AX33" s="27"/>
      <c r="AY33" s="94"/>
    </row>
    <row r="34" spans="1:51">
      <c r="A34" s="27"/>
      <c r="B34" s="27"/>
      <c r="C34" s="84"/>
      <c r="D34" s="75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87"/>
      <c r="Y34" s="71"/>
      <c r="AB34" s="65"/>
      <c r="AC34" s="27"/>
      <c r="AD34" s="84"/>
      <c r="AE34" s="75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87"/>
    </row>
    <row r="35" spans="1:51" ht="15.75" customHeight="1">
      <c r="A35" s="27"/>
      <c r="B35" s="88"/>
      <c r="C35" s="97" t="s">
        <v>4645</v>
      </c>
      <c r="D35" s="89"/>
      <c r="E35" s="98" t="str">
        <f ca="1">Answer!E35</f>
        <v>1</v>
      </c>
      <c r="F35" s="98" t="str">
        <f ca="1">Answer!F35</f>
        <v>8</v>
      </c>
      <c r="G35" s="98" t="str">
        <f ca="1">Answer!G35</f>
        <v>5</v>
      </c>
      <c r="H35" s="98" t="str">
        <f ca="1">Answer!H35</f>
        <v>×</v>
      </c>
      <c r="I35" s="98" t="str">
        <f ca="1">Answer!I35</f>
        <v>3</v>
      </c>
      <c r="J35" s="98" t="str">
        <f ca="1">Answer!J35</f>
        <v>9</v>
      </c>
      <c r="K35" s="90" t="str">
        <f ca="1">MID($L$10,K36,1)</f>
        <v/>
      </c>
      <c r="L35" s="90" t="str">
        <f ca="1">MID($L$10,L36,1)</f>
        <v/>
      </c>
      <c r="M35" s="91"/>
      <c r="N35" s="27"/>
      <c r="O35" s="27"/>
      <c r="P35" s="27"/>
      <c r="Q35" s="27"/>
      <c r="R35" s="99"/>
      <c r="S35" s="99"/>
      <c r="T35" s="99"/>
      <c r="U35" s="99"/>
      <c r="V35" s="99"/>
      <c r="W35" s="27"/>
      <c r="X35" s="87"/>
      <c r="Y35" s="70"/>
      <c r="Z35" s="20"/>
      <c r="AB35" s="65">
        <v>5</v>
      </c>
      <c r="AC35" s="88"/>
      <c r="AD35" s="97" t="s">
        <v>4645</v>
      </c>
      <c r="AE35" s="89"/>
      <c r="AF35" s="98" t="str">
        <f t="shared" ref="AF35:AK35" ca="1" si="18">E35</f>
        <v>1</v>
      </c>
      <c r="AG35" s="98" t="str">
        <f t="shared" ca="1" si="18"/>
        <v>8</v>
      </c>
      <c r="AH35" s="98" t="str">
        <f t="shared" ca="1" si="18"/>
        <v>5</v>
      </c>
      <c r="AI35" s="98" t="str">
        <f t="shared" ca="1" si="18"/>
        <v>×</v>
      </c>
      <c r="AJ35" s="98" t="str">
        <f t="shared" ca="1" si="18"/>
        <v>3</v>
      </c>
      <c r="AK35" s="98" t="str">
        <f t="shared" ca="1" si="18"/>
        <v>9</v>
      </c>
      <c r="AL35" s="90" t="str">
        <f t="shared" ref="AL35" ca="1" si="19">MID($L$10,AL36,1)</f>
        <v/>
      </c>
      <c r="AM35" s="90"/>
      <c r="AN35" s="90"/>
      <c r="AO35" s="90"/>
      <c r="AP35" s="90"/>
      <c r="AQ35" s="90"/>
      <c r="AR35" s="27"/>
      <c r="AS35" s="99"/>
      <c r="AT35" s="99"/>
      <c r="AU35" s="99"/>
      <c r="AV35" s="99"/>
      <c r="AW35" s="99"/>
      <c r="AX35" s="27"/>
      <c r="AY35" s="87"/>
    </row>
    <row r="36" spans="1:51">
      <c r="A36" s="27"/>
      <c r="B36" s="27"/>
      <c r="C36" s="84"/>
      <c r="D36" s="89"/>
      <c r="E36" s="65">
        <v>1</v>
      </c>
      <c r="F36" s="65">
        <v>2</v>
      </c>
      <c r="G36" s="65">
        <v>3</v>
      </c>
      <c r="H36" s="65">
        <v>4</v>
      </c>
      <c r="I36" s="65">
        <v>5</v>
      </c>
      <c r="J36" s="65">
        <v>6</v>
      </c>
      <c r="K36" s="65">
        <v>7</v>
      </c>
      <c r="L36" s="82">
        <f ca="1">RANDBETWEEN(1,8)*100+RANDBETWEEN(0,9)*10+RANDBETWEEN(1,9)</f>
        <v>102</v>
      </c>
      <c r="M36" s="82"/>
      <c r="N36" s="82">
        <f ca="1">IF(LEN(L36)=2,CONCATENATE("0",L36),L36)</f>
        <v>102</v>
      </c>
      <c r="O36" s="82"/>
      <c r="P36" s="82"/>
      <c r="Q36" s="27"/>
      <c r="R36" s="27"/>
      <c r="S36" s="27"/>
      <c r="T36" s="27"/>
      <c r="U36" s="27"/>
      <c r="V36" s="27"/>
      <c r="W36" s="33" t="str">
        <f t="shared" ref="W36" si="20">CONCATENATE(S37,T37,V37)</f>
        <v/>
      </c>
      <c r="X36" s="73"/>
      <c r="Y36" s="70"/>
      <c r="Z36" s="20"/>
      <c r="AB36" s="65"/>
      <c r="AC36" s="27"/>
      <c r="AD36" s="84"/>
      <c r="AE36" s="89"/>
      <c r="AF36" s="65">
        <v>1</v>
      </c>
      <c r="AG36" s="65">
        <v>2</v>
      </c>
      <c r="AH36" s="65">
        <v>3</v>
      </c>
      <c r="AI36" s="65">
        <v>4</v>
      </c>
      <c r="AJ36" s="65">
        <v>5</v>
      </c>
      <c r="AK36" s="65">
        <v>6</v>
      </c>
      <c r="AL36" s="65">
        <v>7</v>
      </c>
      <c r="AM36" s="90"/>
      <c r="AN36" s="90"/>
      <c r="AO36" s="90"/>
      <c r="AP36" s="90"/>
      <c r="AQ36" s="90"/>
      <c r="AR36" s="27"/>
      <c r="AS36" s="27"/>
      <c r="AT36" s="27"/>
      <c r="AU36" s="27"/>
      <c r="AV36" s="27"/>
      <c r="AW36" s="27"/>
      <c r="AX36" s="93"/>
      <c r="AY36" s="87"/>
    </row>
    <row r="37" spans="1:51" ht="16.5" customHeight="1">
      <c r="A37" s="27"/>
      <c r="B37" s="27"/>
      <c r="C37" s="84"/>
      <c r="D37" s="101"/>
      <c r="E37" s="78"/>
      <c r="F37" s="78"/>
      <c r="G37" s="78"/>
      <c r="H37" s="78"/>
      <c r="I37" s="78"/>
      <c r="J37" s="27"/>
      <c r="K37" s="27"/>
      <c r="L37" s="82"/>
      <c r="M37" s="96"/>
      <c r="N37" s="96"/>
      <c r="O37" s="96"/>
      <c r="P37" s="82"/>
      <c r="Q37" s="27"/>
      <c r="R37" s="83"/>
      <c r="S37" s="83"/>
      <c r="T37" s="83"/>
      <c r="U37" s="83"/>
      <c r="V37" s="83"/>
      <c r="W37" s="72"/>
      <c r="X37" s="74">
        <f t="shared" ref="X37:X38" si="21">IF(LEN(W37)=3,CONCATENATE("0",W37),W37)</f>
        <v>0</v>
      </c>
      <c r="Y37" s="70"/>
      <c r="Z37" s="20"/>
      <c r="AB37" s="65"/>
      <c r="AC37" s="27"/>
      <c r="AD37" s="84"/>
      <c r="AE37" s="101"/>
      <c r="AF37" s="78"/>
      <c r="AG37" s="78"/>
      <c r="AH37" s="78"/>
      <c r="AI37" s="78"/>
      <c r="AJ37" s="78"/>
      <c r="AK37" s="27"/>
      <c r="AL37" s="27"/>
      <c r="AM37" s="90"/>
      <c r="AN37" s="90"/>
      <c r="AO37" s="90"/>
      <c r="AP37" s="90"/>
      <c r="AQ37" s="90"/>
      <c r="AR37" s="27"/>
      <c r="AS37" s="83"/>
      <c r="AT37" s="83"/>
      <c r="AU37" s="83"/>
      <c r="AV37" s="83"/>
      <c r="AW37" s="83"/>
      <c r="AX37" s="92"/>
      <c r="AY37" s="94"/>
    </row>
    <row r="38" spans="1:51" ht="2.1" customHeight="1">
      <c r="A38" s="120"/>
      <c r="B38" s="120"/>
      <c r="C38" s="123"/>
      <c r="D38" s="116"/>
      <c r="E38" s="118"/>
      <c r="F38" s="118"/>
      <c r="G38" s="118"/>
      <c r="H38" s="118"/>
      <c r="I38" s="118"/>
      <c r="J38" s="120"/>
      <c r="K38" s="120"/>
      <c r="L38" s="118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18"/>
      <c r="X38" s="125">
        <f t="shared" si="21"/>
        <v>0</v>
      </c>
      <c r="Y38" s="126"/>
      <c r="Z38" s="127"/>
      <c r="AA38" s="128"/>
      <c r="AB38" s="118"/>
      <c r="AC38" s="120"/>
      <c r="AD38" s="123"/>
      <c r="AE38" s="116"/>
      <c r="AF38" s="118"/>
      <c r="AG38" s="118"/>
      <c r="AH38" s="118"/>
      <c r="AI38" s="118"/>
      <c r="AJ38" s="118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2"/>
    </row>
    <row r="39" spans="1:51" ht="14.45" customHeight="1">
      <c r="A39" s="121"/>
      <c r="B39" s="121"/>
      <c r="C39" s="124"/>
      <c r="D39" s="117"/>
      <c r="E39" s="119"/>
      <c r="F39" s="119"/>
      <c r="G39" s="119"/>
      <c r="H39" s="119"/>
      <c r="I39" s="119"/>
      <c r="J39" s="121"/>
      <c r="K39" s="121"/>
      <c r="L39" s="119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19"/>
      <c r="X39" s="125"/>
      <c r="Y39" s="126"/>
      <c r="Z39" s="127"/>
      <c r="AA39" s="128"/>
      <c r="AB39" s="119"/>
      <c r="AC39" s="121"/>
      <c r="AD39" s="124"/>
      <c r="AE39" s="117"/>
      <c r="AF39" s="119"/>
      <c r="AG39" s="119"/>
      <c r="AH39" s="119"/>
      <c r="AI39" s="119"/>
      <c r="AJ39" s="119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2"/>
    </row>
    <row r="40" spans="1:51">
      <c r="A40" s="27"/>
      <c r="B40" s="27"/>
      <c r="C40" s="84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83"/>
      <c r="S40" s="83"/>
      <c r="T40" s="83"/>
      <c r="U40" s="83"/>
      <c r="V40" s="83"/>
      <c r="W40" s="65"/>
      <c r="X40" s="74">
        <f t="shared" ref="X40" si="22">IF(LEN(W40)=4,CONCATENATE("0",W40),W40)</f>
        <v>0</v>
      </c>
      <c r="Y40" s="71"/>
      <c r="AB40" s="65"/>
      <c r="AC40" s="27"/>
      <c r="AD40" s="84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83"/>
      <c r="AT40" s="83"/>
      <c r="AU40" s="83"/>
      <c r="AV40" s="83"/>
      <c r="AW40" s="83"/>
      <c r="AX40" s="27"/>
      <c r="AY40" s="94"/>
    </row>
    <row r="41" spans="1:51">
      <c r="A41" s="27"/>
      <c r="B41" s="27"/>
      <c r="C41" s="84"/>
      <c r="D41" s="7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87"/>
      <c r="Y41" s="71"/>
      <c r="AB41" s="65"/>
      <c r="AC41" s="27"/>
      <c r="AD41" s="84"/>
      <c r="AE41" s="75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87"/>
    </row>
    <row r="43" spans="1:51" s="110" customFormat="1" ht="12" customHeight="1"/>
    <row r="44" spans="1:51" s="110" customFormat="1" ht="5.0999999999999996" customHeight="1"/>
    <row r="45" spans="1:51" ht="5.0999999999999996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70"/>
      <c r="Z45" s="20"/>
      <c r="AA45" s="18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</row>
    <row r="46" spans="1:51" ht="36" customHeight="1">
      <c r="A46" s="27"/>
      <c r="B46" s="27"/>
      <c r="C46" s="84"/>
      <c r="D46" s="102"/>
      <c r="E46" s="103"/>
      <c r="F46" s="104"/>
      <c r="G46" s="104"/>
      <c r="H46" s="103"/>
      <c r="I46" s="105"/>
      <c r="J46" s="105"/>
      <c r="K46" s="86"/>
      <c r="L46" s="86"/>
      <c r="M46" s="86"/>
      <c r="N46" s="86"/>
      <c r="O46" s="86"/>
      <c r="P46" s="86"/>
      <c r="Q46" s="85"/>
      <c r="R46" s="86"/>
      <c r="S46" s="85"/>
      <c r="T46" s="86"/>
      <c r="U46" s="86"/>
      <c r="V46" s="86"/>
      <c r="W46" s="86"/>
      <c r="X46" s="87"/>
      <c r="Y46" s="70"/>
      <c r="Z46" s="20"/>
      <c r="AB46" s="108"/>
      <c r="AC46" s="108"/>
      <c r="AD46" s="66"/>
      <c r="AE46" s="77"/>
      <c r="AF46" s="77"/>
      <c r="AG46" s="77"/>
      <c r="AH46" s="77"/>
      <c r="AI46" s="77"/>
      <c r="AJ46" s="77"/>
      <c r="AK46" s="77"/>
      <c r="AL46" s="77" t="str">
        <f t="shared" ref="AL46:AM46" si="23">IF(K46&lt;&gt;"",K46,"")</f>
        <v/>
      </c>
      <c r="AM46" s="77" t="str">
        <f t="shared" si="23"/>
        <v/>
      </c>
      <c r="AN46" s="76"/>
      <c r="AO46" s="76"/>
      <c r="AP46" s="76"/>
      <c r="AQ46" s="76"/>
      <c r="AR46" s="24"/>
      <c r="AS46" s="76"/>
      <c r="AT46" s="24"/>
      <c r="AU46" s="76"/>
      <c r="AV46" s="76"/>
      <c r="AW46" s="76"/>
      <c r="AX46" s="76"/>
    </row>
    <row r="47" spans="1:51" ht="15.75" customHeight="1">
      <c r="A47" s="27"/>
      <c r="B47" s="88"/>
      <c r="C47" s="97" t="s">
        <v>4647</v>
      </c>
      <c r="D47" s="89"/>
      <c r="E47" s="98" t="str">
        <f ca="1">Answer!AD7</f>
        <v>3</v>
      </c>
      <c r="F47" s="98" t="str">
        <f ca="1">Answer!AE7</f>
        <v>1</v>
      </c>
      <c r="G47" s="98" t="str">
        <f ca="1">Answer!AF7</f>
        <v>9</v>
      </c>
      <c r="H47" s="98" t="str">
        <f ca="1">Answer!AG7</f>
        <v>×</v>
      </c>
      <c r="I47" s="98" t="str">
        <f ca="1">Answer!AH7</f>
        <v>1</v>
      </c>
      <c r="J47" s="98" t="str">
        <f ca="1">Answer!AI7</f>
        <v>3</v>
      </c>
      <c r="K47" s="90" t="str">
        <f ca="1">MID($L$10,K48,1)</f>
        <v/>
      </c>
      <c r="L47" s="90" t="str">
        <f ca="1">MID($L$10,L48,1)</f>
        <v/>
      </c>
      <c r="M47" s="91"/>
      <c r="N47" s="27"/>
      <c r="O47" s="27"/>
      <c r="P47" s="27"/>
      <c r="Q47" s="99"/>
      <c r="R47" s="99"/>
      <c r="S47" s="99"/>
      <c r="T47" s="99"/>
      <c r="U47" s="99"/>
      <c r="V47" s="27"/>
      <c r="W47" s="27"/>
      <c r="X47" s="87"/>
      <c r="Y47" s="70"/>
      <c r="Z47" s="20"/>
      <c r="AB47" s="65">
        <v>1</v>
      </c>
      <c r="AC47" s="88"/>
      <c r="AD47" s="97" t="s">
        <v>4647</v>
      </c>
      <c r="AE47" s="89"/>
      <c r="AF47" s="98" t="str">
        <f ca="1">E47</f>
        <v>3</v>
      </c>
      <c r="AG47" s="98" t="str">
        <f t="shared" ref="AG47:AK47" ca="1" si="24">F47</f>
        <v>1</v>
      </c>
      <c r="AH47" s="98" t="str">
        <f t="shared" ca="1" si="24"/>
        <v>9</v>
      </c>
      <c r="AI47" s="98" t="str">
        <f t="shared" ca="1" si="24"/>
        <v>×</v>
      </c>
      <c r="AJ47" s="98" t="str">
        <f t="shared" ca="1" si="24"/>
        <v>1</v>
      </c>
      <c r="AK47" s="98" t="str">
        <f t="shared" ca="1" si="24"/>
        <v>3</v>
      </c>
      <c r="AL47" s="90" t="str">
        <f ca="1">MID($L$10,AL48,1)</f>
        <v/>
      </c>
      <c r="AM47" s="90"/>
      <c r="AN47" s="90"/>
      <c r="AO47" s="90"/>
      <c r="AP47" s="90"/>
      <c r="AQ47" s="90"/>
      <c r="AR47" s="27"/>
      <c r="AS47" s="99"/>
      <c r="AT47" s="99"/>
      <c r="AU47" s="99"/>
      <c r="AV47" s="99"/>
      <c r="AW47" s="99"/>
      <c r="AX47" s="27"/>
      <c r="AY47" s="87"/>
    </row>
    <row r="48" spans="1:51">
      <c r="A48" s="27"/>
      <c r="B48" s="27"/>
      <c r="C48" s="84"/>
      <c r="D48" s="89"/>
      <c r="E48" s="65">
        <v>1</v>
      </c>
      <c r="F48" s="65">
        <v>2</v>
      </c>
      <c r="G48" s="65">
        <v>3</v>
      </c>
      <c r="H48" s="65">
        <v>4</v>
      </c>
      <c r="I48" s="65">
        <v>5</v>
      </c>
      <c r="J48" s="65">
        <v>6</v>
      </c>
      <c r="K48" s="65">
        <v>7</v>
      </c>
      <c r="L48" s="82">
        <f ca="1">RANDBETWEEN(1,9)*100+RANDBETWEEN(0,9)*10+RANDBETWEEN(0,9)</f>
        <v>833</v>
      </c>
      <c r="M48" s="82"/>
      <c r="N48" s="82">
        <f ca="1">IF(LEN(L48)=2,CONCATENATE("0",L48),L48)</f>
        <v>833</v>
      </c>
      <c r="O48" s="82"/>
      <c r="P48" s="27"/>
      <c r="Q48" s="27"/>
      <c r="R48" s="27"/>
      <c r="S48" s="27"/>
      <c r="T48" s="27"/>
      <c r="U48" s="27"/>
      <c r="V48" s="93"/>
      <c r="W48" s="33" t="str">
        <f>CONCATENATE(S49,T49,V49)</f>
        <v/>
      </c>
      <c r="X48" s="73"/>
      <c r="Y48" s="70"/>
      <c r="Z48" s="20"/>
      <c r="AB48" s="65"/>
      <c r="AC48" s="27"/>
      <c r="AD48" s="84"/>
      <c r="AE48" s="89"/>
      <c r="AF48" s="65">
        <v>1</v>
      </c>
      <c r="AG48" s="65">
        <v>2</v>
      </c>
      <c r="AH48" s="65">
        <v>3</v>
      </c>
      <c r="AI48" s="65">
        <v>4</v>
      </c>
      <c r="AJ48" s="65">
        <v>5</v>
      </c>
      <c r="AK48" s="65">
        <v>6</v>
      </c>
      <c r="AL48" s="65">
        <v>7</v>
      </c>
      <c r="AM48" s="90"/>
      <c r="AN48" s="90"/>
      <c r="AO48" s="90"/>
      <c r="AP48" s="90"/>
      <c r="AQ48" s="90"/>
      <c r="AR48" s="27"/>
      <c r="AS48" s="27"/>
      <c r="AT48" s="27"/>
      <c r="AU48" s="27"/>
      <c r="AV48" s="27"/>
      <c r="AW48" s="27"/>
      <c r="AX48" s="93"/>
      <c r="AY48" s="87"/>
    </row>
    <row r="49" spans="1:51" ht="16.5" customHeight="1">
      <c r="A49" s="27"/>
      <c r="B49" s="27"/>
      <c r="C49" s="84"/>
      <c r="D49" s="101" t="s">
        <v>4617</v>
      </c>
      <c r="E49" s="106"/>
      <c r="F49" s="106"/>
      <c r="G49" s="106"/>
      <c r="H49" s="106"/>
      <c r="I49" s="106"/>
      <c r="J49" s="27"/>
      <c r="K49" s="27"/>
      <c r="L49" s="82">
        <f ca="1">RANDBETWEEN(1,9)*10+RANDBETWEEN(1,9)</f>
        <v>82</v>
      </c>
      <c r="M49" s="96"/>
      <c r="N49" s="96" t="str">
        <f ca="1">IF(LEN(L49)=2,CONCATENATE("0",L49),L49)</f>
        <v>082</v>
      </c>
      <c r="O49" s="96"/>
      <c r="P49" s="27"/>
      <c r="Q49" s="106"/>
      <c r="R49" s="106"/>
      <c r="S49" s="106"/>
      <c r="T49" s="106"/>
      <c r="U49" s="106"/>
      <c r="V49" s="92"/>
      <c r="W49" s="72">
        <f ca="1">L48*U48</f>
        <v>0</v>
      </c>
      <c r="X49" s="74">
        <f ca="1">IF(LEN(W49)=3,CONCATENATE("0",W49),W49)</f>
        <v>0</v>
      </c>
      <c r="Y49" s="70"/>
      <c r="Z49" s="20"/>
      <c r="AB49" s="65"/>
      <c r="AC49" s="27"/>
      <c r="AD49" s="84"/>
      <c r="AE49" s="101" t="s">
        <v>4617</v>
      </c>
      <c r="AF49" s="106" t="str">
        <f t="shared" ref="AF49" si="25">MID(AX52,1,1)</f>
        <v/>
      </c>
      <c r="AG49" s="106" t="str">
        <f t="shared" ref="AG49" si="26">MID(AX52,2,1)</f>
        <v/>
      </c>
      <c r="AH49" s="106" t="str">
        <f t="shared" ref="AH49" si="27">MID(AX52,3,1)</f>
        <v/>
      </c>
      <c r="AI49" s="106" t="str">
        <f t="shared" ref="AI49" si="28">MID(AX52,4,1)</f>
        <v/>
      </c>
      <c r="AJ49" s="106" t="str">
        <f t="shared" ref="AJ49" si="29">MID(AX52,5,1)</f>
        <v/>
      </c>
      <c r="AK49" s="27"/>
      <c r="AL49" s="27"/>
      <c r="AM49" s="90"/>
      <c r="AN49" s="90"/>
      <c r="AO49" s="90"/>
      <c r="AP49" s="90"/>
      <c r="AQ49" s="90"/>
      <c r="AR49" s="27"/>
      <c r="AS49" s="106"/>
      <c r="AT49" s="106"/>
      <c r="AU49" s="106"/>
      <c r="AV49" s="106"/>
      <c r="AW49" s="106"/>
      <c r="AX49" s="92"/>
      <c r="AY49" s="94"/>
    </row>
    <row r="50" spans="1:51" ht="2.1" customHeight="1">
      <c r="A50" s="120"/>
      <c r="B50" s="120"/>
      <c r="C50" s="123"/>
      <c r="D50" s="106"/>
      <c r="E50" s="118"/>
      <c r="F50" s="118"/>
      <c r="G50" s="118"/>
      <c r="H50" s="118"/>
      <c r="I50" s="118"/>
      <c r="J50" s="120"/>
      <c r="K50" s="120"/>
      <c r="L50" s="118" t="str">
        <f ca="1">CONCATENATE(L48,More!$E$1,L49)</f>
        <v>833×82</v>
      </c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18">
        <f ca="1">L48*V48</f>
        <v>0</v>
      </c>
      <c r="X50" s="125">
        <f ca="1">IF(LEN(W50)=3,CONCATENATE("0",W50),W50)</f>
        <v>0</v>
      </c>
      <c r="Y50" s="126"/>
      <c r="Z50" s="127"/>
      <c r="AA50" s="128"/>
      <c r="AB50" s="118"/>
      <c r="AC50" s="120"/>
      <c r="AD50" s="123"/>
      <c r="AE50" s="106"/>
      <c r="AF50" s="107" t="str">
        <f>AF49</f>
        <v/>
      </c>
      <c r="AG50" s="107" t="str">
        <f t="shared" ref="AG50:AJ50" si="30">AG49</f>
        <v/>
      </c>
      <c r="AH50" s="107" t="str">
        <f t="shared" si="30"/>
        <v/>
      </c>
      <c r="AI50" s="107" t="str">
        <f t="shared" si="30"/>
        <v/>
      </c>
      <c r="AJ50" s="107" t="str">
        <f t="shared" si="30"/>
        <v/>
      </c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2"/>
    </row>
    <row r="51" spans="1:51" ht="14.45" customHeight="1">
      <c r="A51" s="121"/>
      <c r="B51" s="121"/>
      <c r="C51" s="124"/>
      <c r="D51" s="106"/>
      <c r="E51" s="119"/>
      <c r="F51" s="119"/>
      <c r="G51" s="119"/>
      <c r="H51" s="119"/>
      <c r="I51" s="119"/>
      <c r="J51" s="121"/>
      <c r="K51" s="121"/>
      <c r="L51" s="119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19"/>
      <c r="X51" s="125"/>
      <c r="Y51" s="126"/>
      <c r="Z51" s="127"/>
      <c r="AA51" s="128"/>
      <c r="AB51" s="119"/>
      <c r="AC51" s="121"/>
      <c r="AD51" s="124"/>
      <c r="AE51" s="106"/>
      <c r="AF51" s="106"/>
      <c r="AG51" s="106"/>
      <c r="AH51" s="106"/>
      <c r="AI51" s="106"/>
      <c r="AJ51" s="95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2"/>
    </row>
    <row r="52" spans="1:51">
      <c r="A52" s="27"/>
      <c r="B52" s="27"/>
      <c r="C52" s="84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27"/>
      <c r="W52" s="65">
        <f ca="1">L48*L49</f>
        <v>68306</v>
      </c>
      <c r="X52" s="74">
        <f ca="1">IF(LEN(W52)=4,CONCATENATE("0",W52),W52)</f>
        <v>68306</v>
      </c>
      <c r="Y52" s="71"/>
      <c r="AB52" s="65"/>
      <c r="AC52" s="27"/>
      <c r="AD52" s="84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27"/>
      <c r="AY52" s="94"/>
    </row>
    <row r="53" spans="1:51">
      <c r="A53" s="27"/>
      <c r="B53" s="27"/>
      <c r="C53" s="84"/>
      <c r="D53" s="75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87"/>
      <c r="Y53" s="71"/>
      <c r="AB53" s="65"/>
      <c r="AC53" s="27"/>
      <c r="AD53" s="84"/>
      <c r="AE53" s="75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87"/>
    </row>
    <row r="54" spans="1:51" ht="15.75" customHeight="1">
      <c r="A54" s="27"/>
      <c r="B54" s="88"/>
      <c r="C54" s="97" t="s">
        <v>4648</v>
      </c>
      <c r="D54" s="89"/>
      <c r="E54" s="98" t="str">
        <f ca="1">Answer!AD14</f>
        <v>9</v>
      </c>
      <c r="F54" s="98" t="str">
        <f ca="1">Answer!AE14</f>
        <v>9</v>
      </c>
      <c r="G54" s="98" t="str">
        <f ca="1">Answer!AF14</f>
        <v>6</v>
      </c>
      <c r="H54" s="98" t="str">
        <f ca="1">Answer!AG14</f>
        <v>×</v>
      </c>
      <c r="I54" s="98" t="str">
        <f ca="1">Answer!AH14</f>
        <v>9</v>
      </c>
      <c r="J54" s="98" t="str">
        <f ca="1">Answer!AI14</f>
        <v>3</v>
      </c>
      <c r="K54" s="90" t="str">
        <f t="shared" ref="K54:L54" ca="1" si="31">MID($L$10,K55,1)</f>
        <v/>
      </c>
      <c r="L54" s="90" t="str">
        <f t="shared" ca="1" si="31"/>
        <v/>
      </c>
      <c r="M54" s="91"/>
      <c r="N54" s="27"/>
      <c r="O54" s="27"/>
      <c r="P54" s="27"/>
      <c r="Q54" s="27"/>
      <c r="R54" s="99"/>
      <c r="S54" s="99"/>
      <c r="T54" s="99"/>
      <c r="U54" s="99"/>
      <c r="V54" s="99"/>
      <c r="W54" s="27"/>
      <c r="X54" s="87"/>
      <c r="Y54" s="70"/>
      <c r="Z54" s="20"/>
      <c r="AB54" s="65">
        <v>2</v>
      </c>
      <c r="AC54" s="88"/>
      <c r="AD54" s="97" t="s">
        <v>4648</v>
      </c>
      <c r="AE54" s="89"/>
      <c r="AF54" s="98" t="str">
        <f t="shared" ref="AF54:AK54" ca="1" si="32">E54</f>
        <v>9</v>
      </c>
      <c r="AG54" s="98" t="str">
        <f t="shared" ca="1" si="32"/>
        <v>9</v>
      </c>
      <c r="AH54" s="98" t="str">
        <f t="shared" ca="1" si="32"/>
        <v>6</v>
      </c>
      <c r="AI54" s="98" t="str">
        <f t="shared" ca="1" si="32"/>
        <v>×</v>
      </c>
      <c r="AJ54" s="98" t="str">
        <f t="shared" ca="1" si="32"/>
        <v>9</v>
      </c>
      <c r="AK54" s="98" t="str">
        <f t="shared" ca="1" si="32"/>
        <v>3</v>
      </c>
      <c r="AL54" s="90" t="str">
        <f t="shared" ref="AL54" ca="1" si="33">MID($L$10,AL55,1)</f>
        <v/>
      </c>
      <c r="AM54" s="90"/>
      <c r="AN54" s="90"/>
      <c r="AO54" s="90"/>
      <c r="AP54" s="90"/>
      <c r="AQ54" s="90"/>
      <c r="AR54" s="27"/>
      <c r="AS54" s="99"/>
      <c r="AT54" s="99"/>
      <c r="AU54" s="99"/>
      <c r="AV54" s="99"/>
      <c r="AW54" s="99"/>
      <c r="AX54" s="27"/>
      <c r="AY54" s="87"/>
    </row>
    <row r="55" spans="1:51">
      <c r="A55" s="27"/>
      <c r="B55" s="27"/>
      <c r="C55" s="84"/>
      <c r="D55" s="89"/>
      <c r="E55" s="65">
        <v>1</v>
      </c>
      <c r="F55" s="65">
        <v>2</v>
      </c>
      <c r="G55" s="65">
        <v>3</v>
      </c>
      <c r="H55" s="65">
        <v>4</v>
      </c>
      <c r="I55" s="65">
        <v>5</v>
      </c>
      <c r="J55" s="65">
        <v>6</v>
      </c>
      <c r="K55" s="65">
        <v>7</v>
      </c>
      <c r="L55" s="82">
        <f ca="1">RANDBETWEEN(1,9)*100+RANDBETWEEN(0,9)*10+RANDBETWEEN(0,9)</f>
        <v>781</v>
      </c>
      <c r="M55" s="82"/>
      <c r="N55" s="82">
        <f t="shared" ref="N55:N56" ca="1" si="34">IF(LEN(L55)=2,CONCATENATE("0",L55),L55)</f>
        <v>781</v>
      </c>
      <c r="O55" s="82"/>
      <c r="P55" s="82"/>
      <c r="Q55" s="27"/>
      <c r="R55" s="27"/>
      <c r="S55" s="27"/>
      <c r="T55" s="27"/>
      <c r="U55" s="27"/>
      <c r="V55" s="27"/>
      <c r="W55" s="93"/>
      <c r="X55" s="73"/>
      <c r="Y55" s="70"/>
      <c r="Z55" s="20"/>
      <c r="AB55" s="65"/>
      <c r="AC55" s="27"/>
      <c r="AD55" s="84"/>
      <c r="AE55" s="89"/>
      <c r="AF55" s="65">
        <v>1</v>
      </c>
      <c r="AG55" s="65">
        <v>2</v>
      </c>
      <c r="AH55" s="65">
        <v>3</v>
      </c>
      <c r="AI55" s="65">
        <v>4</v>
      </c>
      <c r="AJ55" s="65">
        <v>5</v>
      </c>
      <c r="AK55" s="65">
        <v>6</v>
      </c>
      <c r="AL55" s="65">
        <v>7</v>
      </c>
      <c r="AM55" s="90"/>
      <c r="AN55" s="90"/>
      <c r="AO55" s="90"/>
      <c r="AP55" s="90"/>
      <c r="AQ55" s="90"/>
      <c r="AR55" s="27"/>
      <c r="AS55" s="27"/>
      <c r="AT55" s="27"/>
      <c r="AU55" s="27"/>
      <c r="AV55" s="27"/>
      <c r="AW55" s="27"/>
      <c r="AX55" s="93"/>
      <c r="AY55" s="87"/>
    </row>
    <row r="56" spans="1:51" ht="16.5" customHeight="1">
      <c r="A56" s="27"/>
      <c r="B56" s="27"/>
      <c r="C56" s="84"/>
      <c r="D56" s="101" t="s">
        <v>4617</v>
      </c>
      <c r="E56" s="106" t="str">
        <f t="shared" ref="E56" si="35">MID(W59,1,1)</f>
        <v/>
      </c>
      <c r="F56" s="106" t="str">
        <f t="shared" ref="F56" si="36">MID(W59,2,1)</f>
        <v/>
      </c>
      <c r="G56" s="106" t="str">
        <f t="shared" ref="G56" si="37">MID(W59,3,1)</f>
        <v/>
      </c>
      <c r="H56" s="106" t="str">
        <f t="shared" ref="H56" si="38">MID(W59,4,1)</f>
        <v/>
      </c>
      <c r="I56" s="106" t="str">
        <f t="shared" ref="I56" si="39">MID(W59,5,1)</f>
        <v/>
      </c>
      <c r="J56" s="27"/>
      <c r="K56" s="27"/>
      <c r="L56" s="82">
        <f ca="1">RANDBETWEEN(1,9)*10+RANDBETWEEN(1,9)</f>
        <v>91</v>
      </c>
      <c r="M56" s="96"/>
      <c r="N56" s="96" t="str">
        <f t="shared" ca="1" si="34"/>
        <v>091</v>
      </c>
      <c r="O56" s="96"/>
      <c r="P56" s="82"/>
      <c r="Q56" s="27"/>
      <c r="R56" s="106"/>
      <c r="S56" s="106"/>
      <c r="T56" s="106"/>
      <c r="U56" s="106"/>
      <c r="V56" s="106"/>
      <c r="W56" s="92"/>
      <c r="X56" s="74">
        <f t="shared" ref="X56:X57" si="40">IF(LEN(W56)=3,CONCATENATE("0",W56),W56)</f>
        <v>0</v>
      </c>
      <c r="Y56" s="70"/>
      <c r="Z56" s="20"/>
      <c r="AB56" s="65"/>
      <c r="AC56" s="27"/>
      <c r="AD56" s="84"/>
      <c r="AE56" s="101" t="s">
        <v>4617</v>
      </c>
      <c r="AF56" s="106" t="str">
        <f t="shared" ref="AF56:AJ56" si="41">E56</f>
        <v/>
      </c>
      <c r="AG56" s="106" t="str">
        <f t="shared" si="41"/>
        <v/>
      </c>
      <c r="AH56" s="106" t="str">
        <f t="shared" si="41"/>
        <v/>
      </c>
      <c r="AI56" s="106" t="str">
        <f t="shared" si="41"/>
        <v/>
      </c>
      <c r="AJ56" s="106" t="str">
        <f t="shared" si="41"/>
        <v/>
      </c>
      <c r="AK56" s="27"/>
      <c r="AL56" s="27"/>
      <c r="AM56" s="90"/>
      <c r="AN56" s="90"/>
      <c r="AO56" s="90"/>
      <c r="AP56" s="90"/>
      <c r="AQ56" s="90"/>
      <c r="AR56" s="27"/>
      <c r="AS56" s="106"/>
      <c r="AT56" s="106"/>
      <c r="AU56" s="106"/>
      <c r="AV56" s="106"/>
      <c r="AW56" s="106"/>
      <c r="AX56" s="92"/>
      <c r="AY56" s="94"/>
    </row>
    <row r="57" spans="1:51" ht="2.1" customHeight="1">
      <c r="A57" s="120"/>
      <c r="B57" s="120"/>
      <c r="C57" s="123"/>
      <c r="D57" s="106"/>
      <c r="E57" s="107" t="str">
        <f t="shared" ref="E57:I57" si="42">E56</f>
        <v/>
      </c>
      <c r="F57" s="107" t="str">
        <f t="shared" si="42"/>
        <v/>
      </c>
      <c r="G57" s="107" t="str">
        <f t="shared" si="42"/>
        <v/>
      </c>
      <c r="H57" s="107" t="str">
        <f t="shared" si="42"/>
        <v/>
      </c>
      <c r="I57" s="107" t="str">
        <f t="shared" si="42"/>
        <v/>
      </c>
      <c r="J57" s="120"/>
      <c r="K57" s="120"/>
      <c r="L57" s="118" t="str">
        <f ca="1">CONCATENATE(L55,More!$E$1,L56)</f>
        <v>781×91</v>
      </c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5">
        <f t="shared" si="40"/>
        <v>0</v>
      </c>
      <c r="Y57" s="126"/>
      <c r="Z57" s="127"/>
      <c r="AA57" s="128"/>
      <c r="AB57" s="118"/>
      <c r="AC57" s="120"/>
      <c r="AD57" s="123"/>
      <c r="AE57" s="106"/>
      <c r="AF57" s="107" t="str">
        <f t="shared" ref="AF57:AJ57" si="43">AF56</f>
        <v/>
      </c>
      <c r="AG57" s="107" t="str">
        <f t="shared" si="43"/>
        <v/>
      </c>
      <c r="AH57" s="107" t="str">
        <f t="shared" si="43"/>
        <v/>
      </c>
      <c r="AI57" s="107" t="str">
        <f t="shared" si="43"/>
        <v/>
      </c>
      <c r="AJ57" s="107" t="str">
        <f t="shared" si="43"/>
        <v/>
      </c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2"/>
    </row>
    <row r="58" spans="1:51" ht="14.45" customHeight="1">
      <c r="A58" s="121"/>
      <c r="B58" s="121"/>
      <c r="C58" s="124"/>
      <c r="D58" s="106"/>
      <c r="E58" s="106"/>
      <c r="F58" s="106"/>
      <c r="G58" s="106"/>
      <c r="H58" s="106"/>
      <c r="I58" s="95"/>
      <c r="J58" s="121"/>
      <c r="K58" s="121"/>
      <c r="L58" s="119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5"/>
      <c r="Y58" s="126"/>
      <c r="Z58" s="127"/>
      <c r="AA58" s="128"/>
      <c r="AB58" s="119"/>
      <c r="AC58" s="121"/>
      <c r="AD58" s="124"/>
      <c r="AE58" s="106"/>
      <c r="AF58" s="106"/>
      <c r="AG58" s="106"/>
      <c r="AH58" s="106"/>
      <c r="AI58" s="106"/>
      <c r="AJ58" s="95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2"/>
    </row>
    <row r="59" spans="1:51">
      <c r="A59" s="27"/>
      <c r="B59" s="27"/>
      <c r="C59" s="84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27"/>
      <c r="X59" s="74">
        <f t="shared" ref="X59" si="44">IF(LEN(W59)=4,CONCATENATE("0",W59),W59)</f>
        <v>0</v>
      </c>
      <c r="Y59" s="71"/>
      <c r="AB59" s="65"/>
      <c r="AC59" s="27"/>
      <c r="AD59" s="84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27"/>
      <c r="AY59" s="94"/>
    </row>
    <row r="60" spans="1:51">
      <c r="A60" s="27"/>
      <c r="B60" s="27"/>
      <c r="C60" s="84"/>
      <c r="D60" s="75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87"/>
      <c r="Y60" s="71"/>
      <c r="AB60" s="65"/>
      <c r="AC60" s="27"/>
      <c r="AD60" s="84"/>
      <c r="AE60" s="75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87"/>
    </row>
    <row r="61" spans="1:51" ht="15.75" customHeight="1">
      <c r="A61" s="27"/>
      <c r="B61" s="88"/>
      <c r="C61" s="97" t="s">
        <v>4649</v>
      </c>
      <c r="D61" s="89"/>
      <c r="E61" s="98" t="str">
        <f ca="1">Answer!AD21</f>
        <v>6</v>
      </c>
      <c r="F61" s="98" t="str">
        <f ca="1">Answer!AE21</f>
        <v>9</v>
      </c>
      <c r="G61" s="98" t="str">
        <f ca="1">Answer!AF21</f>
        <v>4</v>
      </c>
      <c r="H61" s="98" t="str">
        <f ca="1">Answer!AG21</f>
        <v>×</v>
      </c>
      <c r="I61" s="98" t="str">
        <f ca="1">Answer!AH21</f>
        <v>7</v>
      </c>
      <c r="J61" s="98" t="str">
        <f ca="1">Answer!AI21</f>
        <v>2</v>
      </c>
      <c r="K61" s="90" t="str">
        <f t="shared" ref="K61:L61" ca="1" si="45">MID($L$10,K62,1)</f>
        <v/>
      </c>
      <c r="L61" s="90" t="str">
        <f t="shared" ca="1" si="45"/>
        <v/>
      </c>
      <c r="M61" s="91"/>
      <c r="N61" s="27"/>
      <c r="O61" s="27"/>
      <c r="P61" s="27"/>
      <c r="Q61" s="27"/>
      <c r="R61" s="99"/>
      <c r="S61" s="99"/>
      <c r="T61" s="99"/>
      <c r="U61" s="99"/>
      <c r="V61" s="99"/>
      <c r="W61" s="27"/>
      <c r="X61" s="87"/>
      <c r="Y61" s="70"/>
      <c r="Z61" s="20"/>
      <c r="AB61" s="65">
        <v>3</v>
      </c>
      <c r="AC61" s="88"/>
      <c r="AD61" s="97" t="s">
        <v>4649</v>
      </c>
      <c r="AE61" s="89"/>
      <c r="AF61" s="98" t="str">
        <f t="shared" ref="AF61:AK61" ca="1" si="46">E61</f>
        <v>6</v>
      </c>
      <c r="AG61" s="98" t="str">
        <f t="shared" ca="1" si="46"/>
        <v>9</v>
      </c>
      <c r="AH61" s="98" t="str">
        <f t="shared" ca="1" si="46"/>
        <v>4</v>
      </c>
      <c r="AI61" s="98" t="str">
        <f t="shared" ca="1" si="46"/>
        <v>×</v>
      </c>
      <c r="AJ61" s="98" t="str">
        <f t="shared" ca="1" si="46"/>
        <v>7</v>
      </c>
      <c r="AK61" s="98" t="str">
        <f t="shared" ca="1" si="46"/>
        <v>2</v>
      </c>
      <c r="AL61" s="90" t="str">
        <f t="shared" ref="AL61" ca="1" si="47">MID($L$10,AL62,1)</f>
        <v/>
      </c>
      <c r="AM61" s="90"/>
      <c r="AN61" s="90"/>
      <c r="AO61" s="90"/>
      <c r="AP61" s="90"/>
      <c r="AQ61" s="90"/>
      <c r="AR61" s="27"/>
      <c r="AS61" s="99"/>
      <c r="AT61" s="99"/>
      <c r="AU61" s="99"/>
      <c r="AV61" s="99"/>
      <c r="AW61" s="99"/>
      <c r="AX61" s="27"/>
      <c r="AY61" s="87"/>
    </row>
    <row r="62" spans="1:51">
      <c r="A62" s="27"/>
      <c r="B62" s="27"/>
      <c r="C62" s="84"/>
      <c r="D62" s="89"/>
      <c r="E62" s="65">
        <v>1</v>
      </c>
      <c r="F62" s="65">
        <v>2</v>
      </c>
      <c r="G62" s="65">
        <v>3</v>
      </c>
      <c r="H62" s="65">
        <v>4</v>
      </c>
      <c r="I62" s="65">
        <v>5</v>
      </c>
      <c r="J62" s="65">
        <v>6</v>
      </c>
      <c r="K62" s="65">
        <v>7</v>
      </c>
      <c r="L62" s="82">
        <f ca="1">RANDBETWEEN(1,9)*100+RANDBETWEEN(0,9)*10+RANDBETWEEN(0,9)</f>
        <v>999</v>
      </c>
      <c r="M62" s="82"/>
      <c r="N62" s="82">
        <f t="shared" ref="N62:N63" ca="1" si="48">IF(LEN(L62)=2,CONCATENATE("0",L62),L62)</f>
        <v>999</v>
      </c>
      <c r="O62" s="82"/>
      <c r="P62" s="82"/>
      <c r="Q62" s="27"/>
      <c r="R62" s="27"/>
      <c r="S62" s="27"/>
      <c r="T62" s="27"/>
      <c r="U62" s="27"/>
      <c r="V62" s="27"/>
      <c r="W62" s="93"/>
      <c r="X62" s="73"/>
      <c r="Y62" s="70"/>
      <c r="Z62" s="20"/>
      <c r="AB62" s="65"/>
      <c r="AC62" s="27"/>
      <c r="AD62" s="84"/>
      <c r="AE62" s="89"/>
      <c r="AF62" s="65">
        <v>1</v>
      </c>
      <c r="AG62" s="65">
        <v>2</v>
      </c>
      <c r="AH62" s="65">
        <v>3</v>
      </c>
      <c r="AI62" s="65">
        <v>4</v>
      </c>
      <c r="AJ62" s="65">
        <v>5</v>
      </c>
      <c r="AK62" s="65">
        <v>6</v>
      </c>
      <c r="AL62" s="65">
        <v>7</v>
      </c>
      <c r="AM62" s="90"/>
      <c r="AN62" s="90"/>
      <c r="AO62" s="90"/>
      <c r="AP62" s="90"/>
      <c r="AQ62" s="90"/>
      <c r="AR62" s="27"/>
      <c r="AS62" s="27"/>
      <c r="AT62" s="27"/>
      <c r="AU62" s="27"/>
      <c r="AV62" s="27"/>
      <c r="AW62" s="27"/>
      <c r="AX62" s="93"/>
      <c r="AY62" s="87"/>
    </row>
    <row r="63" spans="1:51" ht="16.5" customHeight="1">
      <c r="A63" s="27"/>
      <c r="B63" s="27"/>
      <c r="C63" s="84"/>
      <c r="D63" s="101" t="s">
        <v>4617</v>
      </c>
      <c r="E63" s="106" t="str">
        <f t="shared" ref="E63" si="49">MID(W66,1,1)</f>
        <v/>
      </c>
      <c r="F63" s="106" t="str">
        <f t="shared" ref="F63" si="50">MID(W66,2,1)</f>
        <v/>
      </c>
      <c r="G63" s="106" t="str">
        <f t="shared" ref="G63" si="51">MID(W66,3,1)</f>
        <v/>
      </c>
      <c r="H63" s="106" t="str">
        <f t="shared" ref="H63" si="52">MID(W66,4,1)</f>
        <v/>
      </c>
      <c r="I63" s="106" t="str">
        <f t="shared" ref="I63" si="53">MID(W66,5,1)</f>
        <v/>
      </c>
      <c r="J63" s="65"/>
      <c r="K63" s="65"/>
      <c r="L63" s="82">
        <f ca="1">RANDBETWEEN(1,9)*10+RANDBETWEEN(1,9)</f>
        <v>75</v>
      </c>
      <c r="M63" s="96"/>
      <c r="N63" s="96" t="str">
        <f t="shared" ca="1" si="48"/>
        <v>075</v>
      </c>
      <c r="O63" s="96"/>
      <c r="P63" s="82"/>
      <c r="Q63" s="27"/>
      <c r="R63" s="106"/>
      <c r="S63" s="106"/>
      <c r="T63" s="106"/>
      <c r="U63" s="106"/>
      <c r="V63" s="106"/>
      <c r="W63" s="92"/>
      <c r="X63" s="74">
        <f t="shared" ref="X63:X64" si="54">IF(LEN(W63)=3,CONCATENATE("0",W63),W63)</f>
        <v>0</v>
      </c>
      <c r="Y63" s="70"/>
      <c r="Z63" s="20"/>
      <c r="AB63" s="65"/>
      <c r="AC63" s="27"/>
      <c r="AD63" s="84"/>
      <c r="AE63" s="101" t="s">
        <v>4617</v>
      </c>
      <c r="AF63" s="106" t="str">
        <f t="shared" ref="AF63:AJ63" si="55">E63</f>
        <v/>
      </c>
      <c r="AG63" s="106" t="str">
        <f t="shared" si="55"/>
        <v/>
      </c>
      <c r="AH63" s="106" t="str">
        <f t="shared" si="55"/>
        <v/>
      </c>
      <c r="AI63" s="106" t="str">
        <f t="shared" si="55"/>
        <v/>
      </c>
      <c r="AJ63" s="106" t="str">
        <f t="shared" si="55"/>
        <v/>
      </c>
      <c r="AK63" s="27"/>
      <c r="AL63" s="27"/>
      <c r="AM63" s="90"/>
      <c r="AN63" s="90"/>
      <c r="AO63" s="90"/>
      <c r="AP63" s="90"/>
      <c r="AQ63" s="90"/>
      <c r="AR63" s="27"/>
      <c r="AS63" s="106"/>
      <c r="AT63" s="106"/>
      <c r="AU63" s="106"/>
      <c r="AV63" s="106"/>
      <c r="AW63" s="106"/>
      <c r="AX63" s="92"/>
      <c r="AY63" s="94"/>
    </row>
    <row r="64" spans="1:51" ht="2.1" customHeight="1">
      <c r="A64" s="120"/>
      <c r="B64" s="120"/>
      <c r="C64" s="123"/>
      <c r="D64" s="106"/>
      <c r="E64" s="107" t="str">
        <f t="shared" ref="E64:I64" si="56">E63</f>
        <v/>
      </c>
      <c r="F64" s="107" t="str">
        <f t="shared" si="56"/>
        <v/>
      </c>
      <c r="G64" s="107" t="str">
        <f t="shared" si="56"/>
        <v/>
      </c>
      <c r="H64" s="107" t="str">
        <f t="shared" si="56"/>
        <v/>
      </c>
      <c r="I64" s="107" t="str">
        <f t="shared" si="56"/>
        <v/>
      </c>
      <c r="J64" s="120"/>
      <c r="K64" s="120"/>
      <c r="L64" s="118" t="str">
        <f ca="1">CONCATENATE(L62,More!$E$1,L63)</f>
        <v>999×75</v>
      </c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5">
        <f t="shared" si="54"/>
        <v>0</v>
      </c>
      <c r="Y64" s="126"/>
      <c r="Z64" s="127"/>
      <c r="AA64" s="128"/>
      <c r="AB64" s="118"/>
      <c r="AC64" s="120"/>
      <c r="AD64" s="123"/>
      <c r="AE64" s="106"/>
      <c r="AF64" s="107" t="str">
        <f t="shared" ref="AF64:AJ64" si="57">AF63</f>
        <v/>
      </c>
      <c r="AG64" s="107" t="str">
        <f t="shared" si="57"/>
        <v/>
      </c>
      <c r="AH64" s="107" t="str">
        <f t="shared" si="57"/>
        <v/>
      </c>
      <c r="AI64" s="107" t="str">
        <f t="shared" si="57"/>
        <v/>
      </c>
      <c r="AJ64" s="107" t="str">
        <f t="shared" si="57"/>
        <v/>
      </c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2"/>
    </row>
    <row r="65" spans="1:51" ht="14.45" customHeight="1">
      <c r="A65" s="121"/>
      <c r="B65" s="121"/>
      <c r="C65" s="124"/>
      <c r="D65" s="106"/>
      <c r="E65" s="106"/>
      <c r="F65" s="106"/>
      <c r="G65" s="106"/>
      <c r="H65" s="106"/>
      <c r="I65" s="95"/>
      <c r="J65" s="121"/>
      <c r="K65" s="121"/>
      <c r="L65" s="119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5"/>
      <c r="Y65" s="126"/>
      <c r="Z65" s="127"/>
      <c r="AA65" s="128"/>
      <c r="AB65" s="119"/>
      <c r="AC65" s="121"/>
      <c r="AD65" s="124"/>
      <c r="AE65" s="106"/>
      <c r="AF65" s="106"/>
      <c r="AG65" s="106"/>
      <c r="AH65" s="106"/>
      <c r="AI65" s="106"/>
      <c r="AJ65" s="95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2"/>
    </row>
    <row r="66" spans="1:51">
      <c r="A66" s="27"/>
      <c r="B66" s="27"/>
      <c r="C66" s="84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27"/>
      <c r="X66" s="74">
        <f t="shared" ref="X66" si="58">IF(LEN(W66)=4,CONCATENATE("0",W66),W66)</f>
        <v>0</v>
      </c>
      <c r="Y66" s="71"/>
      <c r="AB66" s="65"/>
      <c r="AC66" s="27"/>
      <c r="AD66" s="84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27"/>
      <c r="AY66" s="94"/>
    </row>
    <row r="67" spans="1:51">
      <c r="A67" s="27"/>
      <c r="B67" s="27"/>
      <c r="C67" s="84"/>
      <c r="D67" s="75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87"/>
      <c r="Y67" s="71"/>
      <c r="AB67" s="65"/>
      <c r="AC67" s="27"/>
      <c r="AD67" s="84"/>
      <c r="AE67" s="75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87"/>
    </row>
    <row r="68" spans="1:51" ht="15.75" customHeight="1">
      <c r="A68" s="27"/>
      <c r="B68" s="88"/>
      <c r="C68" s="97" t="s">
        <v>4650</v>
      </c>
      <c r="D68" s="89"/>
      <c r="E68" s="98" t="str">
        <f ca="1">Answer!AD28</f>
        <v>6</v>
      </c>
      <c r="F68" s="98" t="str">
        <f ca="1">Answer!AE28</f>
        <v>4</v>
      </c>
      <c r="G68" s="98" t="str">
        <f ca="1">Answer!AF28</f>
        <v>3</v>
      </c>
      <c r="H68" s="98" t="str">
        <f ca="1">Answer!AG28</f>
        <v>×</v>
      </c>
      <c r="I68" s="98" t="str">
        <f ca="1">Answer!AH28</f>
        <v>3</v>
      </c>
      <c r="J68" s="98" t="str">
        <f ca="1">Answer!AI28</f>
        <v>3</v>
      </c>
      <c r="K68" s="90" t="str">
        <f t="shared" ref="K68:L68" ca="1" si="59">MID($L$10,K69,1)</f>
        <v/>
      </c>
      <c r="L68" s="90" t="str">
        <f t="shared" ca="1" si="59"/>
        <v/>
      </c>
      <c r="M68" s="91"/>
      <c r="N68" s="27"/>
      <c r="O68" s="27"/>
      <c r="P68" s="27"/>
      <c r="Q68" s="27"/>
      <c r="R68" s="99"/>
      <c r="S68" s="99"/>
      <c r="T68" s="99"/>
      <c r="U68" s="99"/>
      <c r="V68" s="99"/>
      <c r="W68" s="27"/>
      <c r="X68" s="87"/>
      <c r="Y68" s="70"/>
      <c r="Z68" s="20"/>
      <c r="AB68" s="65">
        <v>4</v>
      </c>
      <c r="AC68" s="88"/>
      <c r="AD68" s="97" t="s">
        <v>4650</v>
      </c>
      <c r="AE68" s="89"/>
      <c r="AF68" s="98" t="str">
        <f t="shared" ref="AF68:AK68" ca="1" si="60">E68</f>
        <v>6</v>
      </c>
      <c r="AG68" s="98" t="str">
        <f t="shared" ca="1" si="60"/>
        <v>4</v>
      </c>
      <c r="AH68" s="98" t="str">
        <f t="shared" ca="1" si="60"/>
        <v>3</v>
      </c>
      <c r="AI68" s="98" t="str">
        <f t="shared" ca="1" si="60"/>
        <v>×</v>
      </c>
      <c r="AJ68" s="98" t="str">
        <f t="shared" ca="1" si="60"/>
        <v>3</v>
      </c>
      <c r="AK68" s="98" t="str">
        <f t="shared" ca="1" si="60"/>
        <v>3</v>
      </c>
      <c r="AL68" s="90" t="str">
        <f t="shared" ref="AL68" ca="1" si="61">MID($L$10,AL69,1)</f>
        <v/>
      </c>
      <c r="AM68" s="90"/>
      <c r="AN68" s="90"/>
      <c r="AO68" s="90"/>
      <c r="AP68" s="90"/>
      <c r="AQ68" s="90"/>
      <c r="AR68" s="27"/>
      <c r="AS68" s="99"/>
      <c r="AT68" s="99"/>
      <c r="AU68" s="99"/>
      <c r="AV68" s="99"/>
      <c r="AW68" s="99"/>
      <c r="AX68" s="27"/>
      <c r="AY68" s="87"/>
    </row>
    <row r="69" spans="1:51">
      <c r="A69" s="27"/>
      <c r="B69" s="27"/>
      <c r="C69" s="84"/>
      <c r="D69" s="89"/>
      <c r="E69" s="65">
        <v>1</v>
      </c>
      <c r="F69" s="65">
        <v>2</v>
      </c>
      <c r="G69" s="65">
        <v>3</v>
      </c>
      <c r="H69" s="65">
        <v>4</v>
      </c>
      <c r="I69" s="65">
        <v>5</v>
      </c>
      <c r="J69" s="65">
        <v>6</v>
      </c>
      <c r="K69" s="65">
        <v>7</v>
      </c>
      <c r="L69" s="82">
        <f ca="1">RANDBETWEEN(1,9)*100+RANDBETWEEN(0,9)*10+RANDBETWEEN(0,9)</f>
        <v>121</v>
      </c>
      <c r="M69" s="82"/>
      <c r="N69" s="82">
        <f t="shared" ref="N69:N70" ca="1" si="62">IF(LEN(L69)=2,CONCATENATE("0",L69),L69)</f>
        <v>121</v>
      </c>
      <c r="O69" s="82"/>
      <c r="P69" s="82"/>
      <c r="Q69" s="27"/>
      <c r="R69" s="27"/>
      <c r="S69" s="27"/>
      <c r="T69" s="27"/>
      <c r="U69" s="27"/>
      <c r="V69" s="27"/>
      <c r="W69" s="93"/>
      <c r="X69" s="73"/>
      <c r="Y69" s="70"/>
      <c r="Z69" s="20"/>
      <c r="AB69" s="65"/>
      <c r="AC69" s="27"/>
      <c r="AD69" s="84"/>
      <c r="AE69" s="89"/>
      <c r="AF69" s="65">
        <v>1</v>
      </c>
      <c r="AG69" s="65">
        <v>2</v>
      </c>
      <c r="AH69" s="65">
        <v>3</v>
      </c>
      <c r="AI69" s="65">
        <v>4</v>
      </c>
      <c r="AJ69" s="65">
        <v>5</v>
      </c>
      <c r="AK69" s="65">
        <v>6</v>
      </c>
      <c r="AL69" s="65">
        <v>7</v>
      </c>
      <c r="AM69" s="90"/>
      <c r="AN69" s="90"/>
      <c r="AO69" s="90"/>
      <c r="AP69" s="90"/>
      <c r="AQ69" s="90"/>
      <c r="AR69" s="27"/>
      <c r="AS69" s="27"/>
      <c r="AT69" s="27"/>
      <c r="AU69" s="27"/>
      <c r="AV69" s="27"/>
      <c r="AW69" s="27"/>
      <c r="AX69" s="93"/>
      <c r="AY69" s="87"/>
    </row>
    <row r="70" spans="1:51" ht="16.5" customHeight="1">
      <c r="A70" s="27"/>
      <c r="B70" s="27"/>
      <c r="C70" s="84"/>
      <c r="D70" s="101" t="s">
        <v>4617</v>
      </c>
      <c r="E70" s="106" t="str">
        <f t="shared" ref="E70" si="63">MID(W73,1,1)</f>
        <v/>
      </c>
      <c r="F70" s="106" t="str">
        <f t="shared" ref="F70" si="64">MID(W73,2,1)</f>
        <v/>
      </c>
      <c r="G70" s="106" t="str">
        <f t="shared" ref="G70" si="65">MID(W73,3,1)</f>
        <v/>
      </c>
      <c r="H70" s="106" t="str">
        <f t="shared" ref="H70" si="66">MID(W73,4,1)</f>
        <v/>
      </c>
      <c r="I70" s="106" t="str">
        <f t="shared" ref="I70" si="67">MID(W73,5,1)</f>
        <v/>
      </c>
      <c r="J70" s="27"/>
      <c r="K70" s="27"/>
      <c r="L70" s="82">
        <f ca="1">RANDBETWEEN(1,9)*10+RANDBETWEEN(1,9)</f>
        <v>14</v>
      </c>
      <c r="M70" s="96"/>
      <c r="N70" s="96" t="str">
        <f t="shared" ca="1" si="62"/>
        <v>014</v>
      </c>
      <c r="O70" s="96"/>
      <c r="P70" s="82"/>
      <c r="Q70" s="27"/>
      <c r="R70" s="106"/>
      <c r="S70" s="106"/>
      <c r="T70" s="106"/>
      <c r="U70" s="106"/>
      <c r="V70" s="106"/>
      <c r="W70" s="92"/>
      <c r="X70" s="74">
        <f t="shared" ref="X70:X71" si="68">IF(LEN(W70)=3,CONCATENATE("0",W70),W70)</f>
        <v>0</v>
      </c>
      <c r="Y70" s="70"/>
      <c r="Z70" s="20"/>
      <c r="AB70" s="65"/>
      <c r="AC70" s="27"/>
      <c r="AD70" s="84"/>
      <c r="AE70" s="101" t="s">
        <v>4617</v>
      </c>
      <c r="AF70" s="106" t="str">
        <f t="shared" ref="AF70:AJ70" si="69">E70</f>
        <v/>
      </c>
      <c r="AG70" s="106" t="str">
        <f t="shared" si="69"/>
        <v/>
      </c>
      <c r="AH70" s="106" t="str">
        <f t="shared" si="69"/>
        <v/>
      </c>
      <c r="AI70" s="106" t="str">
        <f t="shared" si="69"/>
        <v/>
      </c>
      <c r="AJ70" s="106" t="str">
        <f t="shared" si="69"/>
        <v/>
      </c>
      <c r="AK70" s="27"/>
      <c r="AL70" s="27"/>
      <c r="AM70" s="90"/>
      <c r="AN70" s="90"/>
      <c r="AO70" s="90"/>
      <c r="AP70" s="90"/>
      <c r="AQ70" s="90"/>
      <c r="AR70" s="27"/>
      <c r="AS70" s="106"/>
      <c r="AT70" s="106"/>
      <c r="AU70" s="106"/>
      <c r="AV70" s="106"/>
      <c r="AW70" s="106"/>
      <c r="AX70" s="92"/>
      <c r="AY70" s="94"/>
    </row>
    <row r="71" spans="1:51" ht="2.1" customHeight="1">
      <c r="A71" s="120"/>
      <c r="B71" s="120"/>
      <c r="C71" s="123"/>
      <c r="D71" s="106"/>
      <c r="E71" s="107" t="str">
        <f t="shared" ref="E71:I71" si="70">E70</f>
        <v/>
      </c>
      <c r="F71" s="107" t="str">
        <f t="shared" si="70"/>
        <v/>
      </c>
      <c r="G71" s="107" t="str">
        <f t="shared" si="70"/>
        <v/>
      </c>
      <c r="H71" s="107" t="str">
        <f t="shared" si="70"/>
        <v/>
      </c>
      <c r="I71" s="107" t="str">
        <f t="shared" si="70"/>
        <v/>
      </c>
      <c r="J71" s="120"/>
      <c r="K71" s="120"/>
      <c r="L71" s="118" t="str">
        <f ca="1">CONCATENATE(L69,More!$E$1,L70)</f>
        <v>121×14</v>
      </c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5">
        <f t="shared" si="68"/>
        <v>0</v>
      </c>
      <c r="Y71" s="126"/>
      <c r="Z71" s="127"/>
      <c r="AA71" s="128"/>
      <c r="AB71" s="118"/>
      <c r="AC71" s="120"/>
      <c r="AD71" s="123"/>
      <c r="AE71" s="106"/>
      <c r="AF71" s="107" t="str">
        <f t="shared" ref="AF71:AJ71" si="71">AF70</f>
        <v/>
      </c>
      <c r="AG71" s="107" t="str">
        <f t="shared" si="71"/>
        <v/>
      </c>
      <c r="AH71" s="107" t="str">
        <f t="shared" si="71"/>
        <v/>
      </c>
      <c r="AI71" s="107" t="str">
        <f t="shared" si="71"/>
        <v/>
      </c>
      <c r="AJ71" s="107" t="str">
        <f t="shared" si="71"/>
        <v/>
      </c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2"/>
    </row>
    <row r="72" spans="1:51" ht="14.45" customHeight="1">
      <c r="A72" s="121"/>
      <c r="B72" s="121"/>
      <c r="C72" s="124"/>
      <c r="D72" s="106"/>
      <c r="E72" s="106"/>
      <c r="F72" s="106"/>
      <c r="G72" s="106"/>
      <c r="H72" s="106"/>
      <c r="I72" s="95"/>
      <c r="J72" s="121"/>
      <c r="K72" s="121"/>
      <c r="L72" s="119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5"/>
      <c r="Y72" s="126"/>
      <c r="Z72" s="127"/>
      <c r="AA72" s="128"/>
      <c r="AB72" s="119"/>
      <c r="AC72" s="121"/>
      <c r="AD72" s="124"/>
      <c r="AE72" s="106"/>
      <c r="AF72" s="106"/>
      <c r="AG72" s="106"/>
      <c r="AH72" s="106"/>
      <c r="AI72" s="106"/>
      <c r="AJ72" s="95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2"/>
    </row>
    <row r="73" spans="1:51">
      <c r="A73" s="27"/>
      <c r="B73" s="27"/>
      <c r="C73" s="84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27"/>
      <c r="X73" s="74">
        <f t="shared" ref="X73" si="72">IF(LEN(W73)=4,CONCATENATE("0",W73),W73)</f>
        <v>0</v>
      </c>
      <c r="Y73" s="71"/>
      <c r="AB73" s="65"/>
      <c r="AC73" s="27"/>
      <c r="AD73" s="84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27"/>
      <c r="AY73" s="94"/>
    </row>
    <row r="74" spans="1:51">
      <c r="A74" s="27"/>
      <c r="B74" s="27"/>
      <c r="C74" s="84"/>
      <c r="D74" s="75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87"/>
      <c r="Y74" s="71"/>
      <c r="AB74" s="65"/>
      <c r="AC74" s="27"/>
      <c r="AD74" s="84"/>
      <c r="AE74" s="75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87"/>
    </row>
    <row r="75" spans="1:51" ht="15.75" customHeight="1">
      <c r="A75" s="27"/>
      <c r="B75" s="88"/>
      <c r="C75" s="111" t="s">
        <v>4651</v>
      </c>
      <c r="D75" s="89"/>
      <c r="E75" s="98" t="str">
        <f ca="1">Answer!AD35</f>
        <v>8</v>
      </c>
      <c r="F75" s="98" t="str">
        <f ca="1">Answer!AE35</f>
        <v>3</v>
      </c>
      <c r="G75" s="98" t="str">
        <f ca="1">Answer!AF35</f>
        <v>9</v>
      </c>
      <c r="H75" s="98" t="str">
        <f ca="1">Answer!AG35</f>
        <v>×</v>
      </c>
      <c r="I75" s="98" t="str">
        <f ca="1">Answer!AH35</f>
        <v>7</v>
      </c>
      <c r="J75" s="98" t="str">
        <f ca="1">Answer!AI35</f>
        <v>9</v>
      </c>
      <c r="K75" s="90" t="str">
        <f t="shared" ref="K75:L75" ca="1" si="73">MID($L$10,K76,1)</f>
        <v/>
      </c>
      <c r="L75" s="90" t="str">
        <f t="shared" ca="1" si="73"/>
        <v/>
      </c>
      <c r="M75" s="91"/>
      <c r="N75" s="27"/>
      <c r="O75" s="27"/>
      <c r="P75" s="27"/>
      <c r="Q75" s="27"/>
      <c r="R75" s="99"/>
      <c r="S75" s="99"/>
      <c r="T75" s="99"/>
      <c r="U75" s="99"/>
      <c r="V75" s="99"/>
      <c r="W75" s="27"/>
      <c r="X75" s="87"/>
      <c r="Y75" s="70"/>
      <c r="Z75" s="20"/>
      <c r="AB75" s="65">
        <v>5</v>
      </c>
      <c r="AC75" s="88"/>
      <c r="AD75" s="111" t="s">
        <v>4651</v>
      </c>
      <c r="AE75" s="89"/>
      <c r="AF75" s="98" t="str">
        <f t="shared" ref="AF75:AK75" ca="1" si="74">E75</f>
        <v>8</v>
      </c>
      <c r="AG75" s="98" t="str">
        <f t="shared" ca="1" si="74"/>
        <v>3</v>
      </c>
      <c r="AH75" s="98" t="str">
        <f t="shared" ca="1" si="74"/>
        <v>9</v>
      </c>
      <c r="AI75" s="98" t="str">
        <f t="shared" ca="1" si="74"/>
        <v>×</v>
      </c>
      <c r="AJ75" s="98" t="str">
        <f t="shared" ca="1" si="74"/>
        <v>7</v>
      </c>
      <c r="AK75" s="98" t="str">
        <f t="shared" ca="1" si="74"/>
        <v>9</v>
      </c>
      <c r="AL75" s="90" t="str">
        <f t="shared" ref="AL75" ca="1" si="75">MID($L$10,AL76,1)</f>
        <v/>
      </c>
      <c r="AM75" s="90"/>
      <c r="AN75" s="90"/>
      <c r="AO75" s="90"/>
      <c r="AP75" s="90"/>
      <c r="AQ75" s="90"/>
      <c r="AR75" s="27"/>
      <c r="AS75" s="99"/>
      <c r="AT75" s="99"/>
      <c r="AU75" s="99"/>
      <c r="AV75" s="99"/>
      <c r="AW75" s="99"/>
      <c r="AX75" s="27"/>
      <c r="AY75" s="87"/>
    </row>
    <row r="76" spans="1:51">
      <c r="A76" s="27"/>
      <c r="B76" s="27"/>
      <c r="C76" s="84"/>
      <c r="D76" s="89"/>
      <c r="E76" s="65">
        <v>1</v>
      </c>
      <c r="F76" s="65">
        <v>2</v>
      </c>
      <c r="G76" s="65">
        <v>3</v>
      </c>
      <c r="H76" s="65">
        <v>4</v>
      </c>
      <c r="I76" s="65">
        <v>5</v>
      </c>
      <c r="J76" s="65">
        <v>6</v>
      </c>
      <c r="K76" s="65">
        <v>7</v>
      </c>
      <c r="L76" s="82">
        <f ca="1">RANDBETWEEN(1,9)*100+RANDBETWEEN(0,9)*10+RANDBETWEEN(0,9)</f>
        <v>892</v>
      </c>
      <c r="M76" s="82"/>
      <c r="N76" s="82">
        <f t="shared" ref="N76:N77" ca="1" si="76">IF(LEN(L76)=2,CONCATENATE("0",L76),L76)</f>
        <v>892</v>
      </c>
      <c r="O76" s="82"/>
      <c r="P76" s="82"/>
      <c r="Q76" s="27"/>
      <c r="R76" s="27"/>
      <c r="S76" s="27"/>
      <c r="T76" s="27"/>
      <c r="U76" s="27"/>
      <c r="V76" s="27"/>
      <c r="W76" s="93"/>
      <c r="X76" s="73"/>
      <c r="Y76" s="70"/>
      <c r="Z76" s="20"/>
      <c r="AB76" s="65"/>
      <c r="AC76" s="27"/>
      <c r="AD76" s="84"/>
      <c r="AE76" s="89"/>
      <c r="AF76" s="65">
        <v>1</v>
      </c>
      <c r="AG76" s="65">
        <v>2</v>
      </c>
      <c r="AH76" s="65">
        <v>3</v>
      </c>
      <c r="AI76" s="65">
        <v>4</v>
      </c>
      <c r="AJ76" s="65">
        <v>5</v>
      </c>
      <c r="AK76" s="65">
        <v>6</v>
      </c>
      <c r="AL76" s="65">
        <v>7</v>
      </c>
      <c r="AM76" s="90"/>
      <c r="AN76" s="90"/>
      <c r="AO76" s="90"/>
      <c r="AP76" s="90"/>
      <c r="AQ76" s="90"/>
      <c r="AR76" s="27"/>
      <c r="AS76" s="27"/>
      <c r="AT76" s="27"/>
      <c r="AU76" s="27"/>
      <c r="AV76" s="27"/>
      <c r="AW76" s="27"/>
      <c r="AX76" s="93"/>
      <c r="AY76" s="87"/>
    </row>
    <row r="77" spans="1:51" ht="16.5" customHeight="1">
      <c r="A77" s="27"/>
      <c r="B77" s="27"/>
      <c r="C77" s="84"/>
      <c r="D77" s="101" t="s">
        <v>4617</v>
      </c>
      <c r="E77" s="106" t="str">
        <f t="shared" ref="E77" si="77">MID(W80,1,1)</f>
        <v/>
      </c>
      <c r="F77" s="106" t="str">
        <f t="shared" ref="F77" si="78">MID(W80,2,1)</f>
        <v/>
      </c>
      <c r="G77" s="106" t="str">
        <f t="shared" ref="G77" si="79">MID(W80,3,1)</f>
        <v/>
      </c>
      <c r="H77" s="106" t="str">
        <f t="shared" ref="H77" si="80">MID(W80,4,1)</f>
        <v/>
      </c>
      <c r="I77" s="106" t="str">
        <f t="shared" ref="I77" si="81">MID(W80,5,1)</f>
        <v/>
      </c>
      <c r="J77" s="27"/>
      <c r="K77" s="27"/>
      <c r="L77" s="82">
        <f ca="1">RANDBETWEEN(1,9)*10+RANDBETWEEN(1,9)</f>
        <v>78</v>
      </c>
      <c r="M77" s="96"/>
      <c r="N77" s="96" t="str">
        <f t="shared" ca="1" si="76"/>
        <v>078</v>
      </c>
      <c r="O77" s="96"/>
      <c r="P77" s="82"/>
      <c r="Q77" s="27"/>
      <c r="R77" s="106"/>
      <c r="S77" s="106"/>
      <c r="T77" s="106"/>
      <c r="U77" s="106"/>
      <c r="V77" s="106"/>
      <c r="W77" s="92"/>
      <c r="X77" s="74">
        <f t="shared" ref="X77:X78" si="82">IF(LEN(W77)=3,CONCATENATE("0",W77),W77)</f>
        <v>0</v>
      </c>
      <c r="Y77" s="70"/>
      <c r="Z77" s="20"/>
      <c r="AB77" s="65"/>
      <c r="AC77" s="27"/>
      <c r="AD77" s="84"/>
      <c r="AE77" s="101" t="s">
        <v>4617</v>
      </c>
      <c r="AF77" s="106" t="str">
        <f t="shared" ref="AF77:AJ77" si="83">E77</f>
        <v/>
      </c>
      <c r="AG77" s="106" t="str">
        <f t="shared" si="83"/>
        <v/>
      </c>
      <c r="AH77" s="106" t="str">
        <f t="shared" si="83"/>
        <v/>
      </c>
      <c r="AI77" s="106" t="str">
        <f t="shared" si="83"/>
        <v/>
      </c>
      <c r="AJ77" s="106" t="str">
        <f t="shared" si="83"/>
        <v/>
      </c>
      <c r="AK77" s="27"/>
      <c r="AL77" s="27"/>
      <c r="AM77" s="90"/>
      <c r="AN77" s="90"/>
      <c r="AO77" s="90"/>
      <c r="AP77" s="90"/>
      <c r="AQ77" s="90"/>
      <c r="AR77" s="27"/>
      <c r="AS77" s="106"/>
      <c r="AT77" s="106"/>
      <c r="AU77" s="106"/>
      <c r="AV77" s="106"/>
      <c r="AW77" s="106"/>
      <c r="AX77" s="92"/>
      <c r="AY77" s="94"/>
    </row>
    <row r="78" spans="1:51" ht="2.1" customHeight="1">
      <c r="A78" s="120"/>
      <c r="B78" s="120"/>
      <c r="C78" s="123"/>
      <c r="D78" s="106"/>
      <c r="E78" s="107" t="str">
        <f t="shared" ref="E78:I78" si="84">E77</f>
        <v/>
      </c>
      <c r="F78" s="107" t="str">
        <f t="shared" si="84"/>
        <v/>
      </c>
      <c r="G78" s="107" t="str">
        <f t="shared" si="84"/>
        <v/>
      </c>
      <c r="H78" s="107" t="str">
        <f t="shared" si="84"/>
        <v/>
      </c>
      <c r="I78" s="107" t="str">
        <f t="shared" si="84"/>
        <v/>
      </c>
      <c r="J78" s="120"/>
      <c r="K78" s="120"/>
      <c r="L78" s="118" t="str">
        <f ca="1">CONCATENATE(L76,More!$E$1,L77)</f>
        <v>892×78</v>
      </c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5">
        <f t="shared" si="82"/>
        <v>0</v>
      </c>
      <c r="Y78" s="126"/>
      <c r="Z78" s="127"/>
      <c r="AA78" s="128"/>
      <c r="AB78" s="118"/>
      <c r="AC78" s="120"/>
      <c r="AD78" s="123"/>
      <c r="AE78" s="106"/>
      <c r="AF78" s="107" t="str">
        <f t="shared" ref="AF78:AJ78" si="85">AF77</f>
        <v/>
      </c>
      <c r="AG78" s="107" t="str">
        <f t="shared" si="85"/>
        <v/>
      </c>
      <c r="AH78" s="107" t="str">
        <f t="shared" si="85"/>
        <v/>
      </c>
      <c r="AI78" s="107" t="str">
        <f t="shared" si="85"/>
        <v/>
      </c>
      <c r="AJ78" s="107" t="str">
        <f t="shared" si="85"/>
        <v/>
      </c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0"/>
      <c r="AV78" s="120"/>
      <c r="AW78" s="120"/>
      <c r="AX78" s="120"/>
      <c r="AY78" s="122"/>
    </row>
    <row r="79" spans="1:51" ht="14.45" customHeight="1">
      <c r="A79" s="121"/>
      <c r="B79" s="121"/>
      <c r="C79" s="124"/>
      <c r="D79" s="106"/>
      <c r="E79" s="106"/>
      <c r="F79" s="106"/>
      <c r="G79" s="106"/>
      <c r="H79" s="106"/>
      <c r="I79" s="95"/>
      <c r="J79" s="121"/>
      <c r="K79" s="121"/>
      <c r="L79" s="119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5"/>
      <c r="Y79" s="126"/>
      <c r="Z79" s="127"/>
      <c r="AA79" s="128"/>
      <c r="AB79" s="119"/>
      <c r="AC79" s="121"/>
      <c r="AD79" s="124"/>
      <c r="AE79" s="106"/>
      <c r="AF79" s="106"/>
      <c r="AG79" s="106"/>
      <c r="AH79" s="106"/>
      <c r="AI79" s="106"/>
      <c r="AJ79" s="95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2"/>
    </row>
    <row r="80" spans="1:51">
      <c r="A80" s="27"/>
      <c r="B80" s="27"/>
      <c r="C80" s="84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27"/>
      <c r="X80" s="74">
        <f t="shared" ref="X80" si="86">IF(LEN(W80)=4,CONCATENATE("0",W80),W80)</f>
        <v>0</v>
      </c>
      <c r="Y80" s="71"/>
      <c r="AB80" s="65"/>
      <c r="AC80" s="27"/>
      <c r="AD80" s="84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27"/>
      <c r="AY80" s="94"/>
    </row>
    <row r="81" spans="1:51">
      <c r="A81" s="27"/>
      <c r="B81" s="27"/>
      <c r="C81" s="84"/>
      <c r="D81" s="75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87"/>
      <c r="Y81" s="71"/>
      <c r="AB81" s="65"/>
      <c r="AC81" s="27"/>
      <c r="AD81" s="84"/>
      <c r="AE81" s="75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87"/>
    </row>
  </sheetData>
  <sheetProtection algorithmName="SHA-512" hashValue="UqKOqP1N/9S5RCus6txb9DDpbsqBpU715OGLGSSc3rVI04XRgBBYOkvpZhLran6SPDulQ7cZiMPmbQXrHxnMhQ==" saltValue="nuGp8rBVNyrQq/RZAKS+tA==" spinCount="100000" sheet="1" objects="1" scenarios="1"/>
  <protectedRanges>
    <protectedRange sqref="AO1:AX5 N1:AN4 N5:X5 AA5:AN5 A1:M5 Y14:Z17 Y21:Z24 Y28:Z31 Y35:Z38 Y5:Z10" name="Header"/>
    <protectedRange sqref="AO44:AX45 N44:AN44 N45:X45 AA45:AN45 A44:M45 Y45:Z50 Y54:Z57 Y61:Z64 Y68:Z71 Y75:Z78 A43:AX43" name="Header_1"/>
  </protectedRanges>
  <mergeCells count="457">
    <mergeCell ref="AW78:AW79"/>
    <mergeCell ref="AX78:AX79"/>
    <mergeCell ref="AY78:AY79"/>
    <mergeCell ref="E50:E51"/>
    <mergeCell ref="F50:F51"/>
    <mergeCell ref="G50:G51"/>
    <mergeCell ref="H50:H51"/>
    <mergeCell ref="I50:I51"/>
    <mergeCell ref="AN78:AN79"/>
    <mergeCell ref="AO78:AO79"/>
    <mergeCell ref="AP78:AP79"/>
    <mergeCell ref="AQ78:AQ79"/>
    <mergeCell ref="AR78:AR79"/>
    <mergeCell ref="AS78:AS79"/>
    <mergeCell ref="AT78:AT79"/>
    <mergeCell ref="AU78:AU79"/>
    <mergeCell ref="AV78:AV79"/>
    <mergeCell ref="Y78:Y79"/>
    <mergeCell ref="Z78:Z79"/>
    <mergeCell ref="AA78:AA79"/>
    <mergeCell ref="AB78:AB79"/>
    <mergeCell ref="AC78:AC79"/>
    <mergeCell ref="AD78:AD79"/>
    <mergeCell ref="AK78:AK79"/>
    <mergeCell ref="AL78:AL79"/>
    <mergeCell ref="AM78:AM79"/>
    <mergeCell ref="P78:P79"/>
    <mergeCell ref="Q78:Q79"/>
    <mergeCell ref="R78:R79"/>
    <mergeCell ref="S78:S79"/>
    <mergeCell ref="T78:T79"/>
    <mergeCell ref="U78:U79"/>
    <mergeCell ref="V78:V79"/>
    <mergeCell ref="W78:W79"/>
    <mergeCell ref="X78:X79"/>
    <mergeCell ref="A78:A79"/>
    <mergeCell ref="B78:B79"/>
    <mergeCell ref="C78:C79"/>
    <mergeCell ref="J78:J79"/>
    <mergeCell ref="K78:K79"/>
    <mergeCell ref="L78:L79"/>
    <mergeCell ref="M78:M79"/>
    <mergeCell ref="N78:N79"/>
    <mergeCell ref="O78:O79"/>
    <mergeCell ref="AQ71:AQ72"/>
    <mergeCell ref="AR71:AR72"/>
    <mergeCell ref="AS71:AS72"/>
    <mergeCell ref="AT71:AT72"/>
    <mergeCell ref="AU71:AU72"/>
    <mergeCell ref="AV71:AV72"/>
    <mergeCell ref="AW71:AW72"/>
    <mergeCell ref="AX71:AX72"/>
    <mergeCell ref="AY71:AY72"/>
    <mergeCell ref="AB71:AB72"/>
    <mergeCell ref="AC71:AC72"/>
    <mergeCell ref="AD71:AD72"/>
    <mergeCell ref="AK71:AK72"/>
    <mergeCell ref="AL71:AL72"/>
    <mergeCell ref="AM71:AM72"/>
    <mergeCell ref="AN71:AN72"/>
    <mergeCell ref="AO71:AO72"/>
    <mergeCell ref="AP71:AP72"/>
    <mergeCell ref="AW64:AW65"/>
    <mergeCell ref="AX64:AX65"/>
    <mergeCell ref="AY64:AY65"/>
    <mergeCell ref="A71:A72"/>
    <mergeCell ref="B71:B72"/>
    <mergeCell ref="C71:C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Y71:Y72"/>
    <mergeCell ref="Z71:Z72"/>
    <mergeCell ref="AA71:AA72"/>
    <mergeCell ref="AN64:AN65"/>
    <mergeCell ref="AO64:AO65"/>
    <mergeCell ref="AP64:AP65"/>
    <mergeCell ref="AQ64:AQ65"/>
    <mergeCell ref="AR64:AR65"/>
    <mergeCell ref="AS64:AS65"/>
    <mergeCell ref="AT64:AT65"/>
    <mergeCell ref="AU64:AU65"/>
    <mergeCell ref="AV64:AV65"/>
    <mergeCell ref="Y64:Y65"/>
    <mergeCell ref="Z64:Z65"/>
    <mergeCell ref="AA64:AA65"/>
    <mergeCell ref="AB64:AB65"/>
    <mergeCell ref="AC64:AC65"/>
    <mergeCell ref="AD64:AD65"/>
    <mergeCell ref="AK64:AK65"/>
    <mergeCell ref="AL64:AL65"/>
    <mergeCell ref="AM64:AM65"/>
    <mergeCell ref="P64:P65"/>
    <mergeCell ref="Q64:Q65"/>
    <mergeCell ref="R64:R65"/>
    <mergeCell ref="S64:S65"/>
    <mergeCell ref="T64:T65"/>
    <mergeCell ref="U64:U65"/>
    <mergeCell ref="V64:V65"/>
    <mergeCell ref="W64:W65"/>
    <mergeCell ref="X64:X65"/>
    <mergeCell ref="A64:A65"/>
    <mergeCell ref="B64:B65"/>
    <mergeCell ref="C64:C65"/>
    <mergeCell ref="J64:J65"/>
    <mergeCell ref="K64:K65"/>
    <mergeCell ref="L64:L65"/>
    <mergeCell ref="M64:M65"/>
    <mergeCell ref="N64:N65"/>
    <mergeCell ref="O64:O65"/>
    <mergeCell ref="AQ57:AQ58"/>
    <mergeCell ref="AR57:AR58"/>
    <mergeCell ref="AS57:AS58"/>
    <mergeCell ref="AT57:AT58"/>
    <mergeCell ref="AU57:AU58"/>
    <mergeCell ref="AV57:AV58"/>
    <mergeCell ref="AW57:AW58"/>
    <mergeCell ref="AX57:AX58"/>
    <mergeCell ref="AY57:AY58"/>
    <mergeCell ref="AB57:AB58"/>
    <mergeCell ref="AC57:AC58"/>
    <mergeCell ref="AD57:AD58"/>
    <mergeCell ref="AK57:AK58"/>
    <mergeCell ref="AL57:AL58"/>
    <mergeCell ref="AM57:AM58"/>
    <mergeCell ref="AN57:AN58"/>
    <mergeCell ref="AO57:AO58"/>
    <mergeCell ref="AP57:AP58"/>
    <mergeCell ref="AW50:AW51"/>
    <mergeCell ref="AX50:AX51"/>
    <mergeCell ref="AY50:AY51"/>
    <mergeCell ref="A57:A58"/>
    <mergeCell ref="B57:B58"/>
    <mergeCell ref="C57:C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S57:S58"/>
    <mergeCell ref="T57:T58"/>
    <mergeCell ref="U57:U58"/>
    <mergeCell ref="V57:V58"/>
    <mergeCell ref="W57:W58"/>
    <mergeCell ref="X57:X58"/>
    <mergeCell ref="Y57:Y58"/>
    <mergeCell ref="Z57:Z58"/>
    <mergeCell ref="AA57:AA58"/>
    <mergeCell ref="AN50:AN51"/>
    <mergeCell ref="AO50:AO51"/>
    <mergeCell ref="AP50:AP51"/>
    <mergeCell ref="AQ50:AQ51"/>
    <mergeCell ref="AR50:AR51"/>
    <mergeCell ref="AS50:AS51"/>
    <mergeCell ref="AT50:AT51"/>
    <mergeCell ref="AU50:AU51"/>
    <mergeCell ref="AV50:AV51"/>
    <mergeCell ref="Y50:Y51"/>
    <mergeCell ref="Z50:Z51"/>
    <mergeCell ref="AA50:AA51"/>
    <mergeCell ref="AB50:AB51"/>
    <mergeCell ref="AC50:AC51"/>
    <mergeCell ref="AD50:AD51"/>
    <mergeCell ref="AK50:AK51"/>
    <mergeCell ref="AL50:AL51"/>
    <mergeCell ref="AM50:AM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A50:A51"/>
    <mergeCell ref="B50:B51"/>
    <mergeCell ref="C50:C51"/>
    <mergeCell ref="J50:J51"/>
    <mergeCell ref="K50:K51"/>
    <mergeCell ref="L50:L51"/>
    <mergeCell ref="M50:M51"/>
    <mergeCell ref="N50:N51"/>
    <mergeCell ref="O50:O51"/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AW24:AW25"/>
    <mergeCell ref="AX24:AX25"/>
    <mergeCell ref="AC31:AC32"/>
    <mergeCell ref="AR31:AR32"/>
    <mergeCell ref="AS31:AS32"/>
    <mergeCell ref="AT31:AT32"/>
    <mergeCell ref="AU31:AU32"/>
    <mergeCell ref="AV31:AV32"/>
    <mergeCell ref="AW31:AW32"/>
    <mergeCell ref="AX31:AX32"/>
    <mergeCell ref="AN24:AN25"/>
    <mergeCell ref="AO24:AO25"/>
    <mergeCell ref="AP24:AP25"/>
    <mergeCell ref="AQ24:AQ25"/>
    <mergeCell ref="AR24:AR25"/>
    <mergeCell ref="AS24:AS25"/>
    <mergeCell ref="AT24:AT25"/>
    <mergeCell ref="AU24:AU25"/>
    <mergeCell ref="AV24:AV25"/>
    <mergeCell ref="AM31:AM32"/>
    <mergeCell ref="AN31:AN32"/>
    <mergeCell ref="AO31:AO32"/>
    <mergeCell ref="AP31:AP32"/>
    <mergeCell ref="AQ31:AQ32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U10:U11"/>
    <mergeCell ref="V1:W1"/>
    <mergeCell ref="AW1:AX1"/>
    <mergeCell ref="X10:X11"/>
    <mergeCell ref="Y10:Y11"/>
    <mergeCell ref="Z10:Z11"/>
    <mergeCell ref="AA10:AA11"/>
    <mergeCell ref="AY10:AY11"/>
    <mergeCell ref="A17:A18"/>
    <mergeCell ref="B17:B18"/>
    <mergeCell ref="C17:C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AU17:AU18"/>
    <mergeCell ref="AV17:AV18"/>
    <mergeCell ref="AW17:AW18"/>
    <mergeCell ref="AX17:AX18"/>
    <mergeCell ref="AY17:AY18"/>
    <mergeCell ref="A24:A25"/>
    <mergeCell ref="B24:B25"/>
    <mergeCell ref="C24:C25"/>
    <mergeCell ref="J24:J25"/>
    <mergeCell ref="K24:K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4:U25"/>
    <mergeCell ref="V24:V25"/>
    <mergeCell ref="W24:W25"/>
    <mergeCell ref="X24:X25"/>
    <mergeCell ref="Y24:Y25"/>
    <mergeCell ref="Z24:Z25"/>
    <mergeCell ref="AA24:AA25"/>
    <mergeCell ref="AB24:AB25"/>
    <mergeCell ref="AC24:AC25"/>
    <mergeCell ref="AD24:AD25"/>
    <mergeCell ref="AK24:AK25"/>
    <mergeCell ref="AL24:AL25"/>
    <mergeCell ref="AM24:AM25"/>
    <mergeCell ref="AY24:AY25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D31:AD32"/>
    <mergeCell ref="AK31:AK32"/>
    <mergeCell ref="AL31:AL32"/>
    <mergeCell ref="AY31:AY32"/>
    <mergeCell ref="A38:A39"/>
    <mergeCell ref="B38:B39"/>
    <mergeCell ref="C38:C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Y38:Y39"/>
    <mergeCell ref="Z38:Z39"/>
    <mergeCell ref="AA38:AA39"/>
    <mergeCell ref="AB38:AB39"/>
    <mergeCell ref="AC38:AC39"/>
    <mergeCell ref="AS38:AS39"/>
    <mergeCell ref="AT38:AT39"/>
    <mergeCell ref="AU38:AU39"/>
    <mergeCell ref="AV38:AV39"/>
    <mergeCell ref="AW38:AW39"/>
    <mergeCell ref="AX38:AX39"/>
    <mergeCell ref="AY38:AY39"/>
    <mergeCell ref="AD38:AD39"/>
    <mergeCell ref="AK38:AK39"/>
    <mergeCell ref="AL38:AL39"/>
    <mergeCell ref="AM38:AM39"/>
    <mergeCell ref="AN38:AN39"/>
    <mergeCell ref="AO38:AO39"/>
    <mergeCell ref="AP38:AP39"/>
    <mergeCell ref="AQ38:AQ39"/>
    <mergeCell ref="AR38:AR39"/>
    <mergeCell ref="AE38:AE39"/>
    <mergeCell ref="AF38:AF39"/>
    <mergeCell ref="AG38:AG39"/>
    <mergeCell ref="AH38:AH39"/>
    <mergeCell ref="AI38:AI39"/>
    <mergeCell ref="AJ38:AJ39"/>
    <mergeCell ref="D17:D18"/>
    <mergeCell ref="E17:E18"/>
    <mergeCell ref="F17:F18"/>
    <mergeCell ref="G17:G18"/>
    <mergeCell ref="H17:H18"/>
    <mergeCell ref="I17:I18"/>
    <mergeCell ref="D24:D25"/>
    <mergeCell ref="E24:E25"/>
    <mergeCell ref="F24:F25"/>
    <mergeCell ref="G24:G25"/>
    <mergeCell ref="H24:H25"/>
    <mergeCell ref="I24:I25"/>
    <mergeCell ref="D31:D32"/>
    <mergeCell ref="E31:E32"/>
    <mergeCell ref="F31:F32"/>
    <mergeCell ref="G31:G32"/>
    <mergeCell ref="H31:H32"/>
    <mergeCell ref="I31:I32"/>
    <mergeCell ref="D38:D39"/>
    <mergeCell ref="E38:E39"/>
    <mergeCell ref="F38:F39"/>
    <mergeCell ref="G38:G39"/>
    <mergeCell ref="H38:H39"/>
    <mergeCell ref="I38:I39"/>
    <mergeCell ref="AE10:AE11"/>
    <mergeCell ref="AF10:AF11"/>
    <mergeCell ref="AG10:AG11"/>
    <mergeCell ref="AH10:AH11"/>
    <mergeCell ref="AI10:AI11"/>
    <mergeCell ref="AJ10:AJ11"/>
    <mergeCell ref="AE17:AE18"/>
    <mergeCell ref="AF17:AF18"/>
    <mergeCell ref="AG17:AG18"/>
    <mergeCell ref="AH17:AH18"/>
    <mergeCell ref="AI17:AI18"/>
    <mergeCell ref="AJ17:AJ18"/>
    <mergeCell ref="AE24:AE25"/>
    <mergeCell ref="AF24:AF25"/>
    <mergeCell ref="AG24:AG25"/>
    <mergeCell ref="AH24:AH25"/>
    <mergeCell ref="AI24:AI25"/>
    <mergeCell ref="AJ24:AJ25"/>
    <mergeCell ref="AE31:AE32"/>
    <mergeCell ref="AF31:AF32"/>
    <mergeCell ref="AG31:AG32"/>
    <mergeCell ref="AH31:AH32"/>
    <mergeCell ref="AI31:AI32"/>
    <mergeCell ref="AJ31:AJ32"/>
  </mergeCells>
  <phoneticPr fontId="13" type="noConversion"/>
  <conditionalFormatting sqref="E9 W10 E16 E23 E30 E37 W17 W24 W31 W38">
    <cfRule type="notContainsBlanks" dxfId="200" priority="188">
      <formula>LEN(TRIM(E9))&gt;0</formula>
    </cfRule>
  </conditionalFormatting>
  <conditionalFormatting sqref="F9:G9 F16:G16 F23:G23 F30:G30 F37:G37">
    <cfRule type="notContainsBlanks" dxfId="199" priority="187">
      <formula>LEN(TRIM(F9))&gt;0</formula>
    </cfRule>
  </conditionalFormatting>
  <conditionalFormatting sqref="H9:I9 H16:I16 H23:I23 H30:I30 H37:I37">
    <cfRule type="notContainsBlanks" dxfId="198" priority="186">
      <formula>LEN(TRIM(H9))&gt;0</formula>
    </cfRule>
  </conditionalFormatting>
  <conditionalFormatting sqref="K17 K24 K31 K38 D10:K10">
    <cfRule type="notContainsBlanks" dxfId="197" priority="185">
      <formula>LEN(TRIM(D10))&gt;0</formula>
    </cfRule>
  </conditionalFormatting>
  <conditionalFormatting sqref="D13:R13 D12:Q12 D19:Q20 D26:Q27 D33:Q34 D40:Q41">
    <cfRule type="notContainsBlanks" dxfId="196" priority="184">
      <formula>LEN(TRIM(D12))&gt;0</formula>
    </cfRule>
  </conditionalFormatting>
  <conditionalFormatting sqref="M17:Q17 M24:Q24 M31:Q31 M38:Q38 M10:V10">
    <cfRule type="notContainsBlanks" dxfId="195" priority="183">
      <formula>LEN(TRIM(M10))&gt;0</formula>
    </cfRule>
  </conditionalFormatting>
  <conditionalFormatting sqref="S13:V13">
    <cfRule type="notContainsBlanks" dxfId="194" priority="182">
      <formula>LEN(TRIM(S13))&gt;0</formula>
    </cfRule>
  </conditionalFormatting>
  <conditionalFormatting sqref="W13 W20 W27 W34 W41">
    <cfRule type="notContainsBlanks" dxfId="193" priority="181">
      <formula>LEN(TRIM(W13))&gt;0</formula>
    </cfRule>
  </conditionalFormatting>
  <conditionalFormatting sqref="AT13:AW13 AT20:AW20">
    <cfRule type="notContainsBlanks" dxfId="192" priority="175">
      <formula>LEN(TRIM(AT13))&gt;0</formula>
    </cfRule>
  </conditionalFormatting>
  <conditionalFormatting sqref="AX10 AT10:AV10 AF9:AJ9 AX17 AX24 AX31 AX38 AF16:AJ16 AF23:AJ23 AF30:AJ30 AF37:AJ37">
    <cfRule type="notContainsBlanks" dxfId="191" priority="179">
      <formula>LEN(TRIM(AF9))&gt;0</formula>
    </cfRule>
  </conditionalFormatting>
  <conditionalFormatting sqref="AL10:AQ10 AL17:AQ17 AL24:AQ24 AL31:AQ31 AL38:AR38">
    <cfRule type="notContainsBlanks" dxfId="190" priority="178">
      <formula>LEN(TRIM(AL10))&gt;0</formula>
    </cfRule>
  </conditionalFormatting>
  <conditionalFormatting sqref="AE13:AS13 AE12:AR12 AE20:AS20 AE19:AR19 AE26:AR27 AE33:AR34 AE40:AR41">
    <cfRule type="notContainsBlanks" dxfId="189" priority="177">
      <formula>LEN(TRIM(AE12))&gt;0</formula>
    </cfRule>
  </conditionalFormatting>
  <conditionalFormatting sqref="AR10:AS10 AR24 AR31 AR17:AW17">
    <cfRule type="notContainsBlanks" dxfId="188" priority="176">
      <formula>LEN(TRIM(AR10))&gt;0</formula>
    </cfRule>
  </conditionalFormatting>
  <conditionalFormatting sqref="AX13 AX20 AX27 AX34 AX41">
    <cfRule type="notContainsBlanks" dxfId="187" priority="174">
      <formula>LEN(TRIM(AX13))&gt;0</formula>
    </cfRule>
  </conditionalFormatting>
  <conditionalFormatting sqref="AW10">
    <cfRule type="notContainsBlanks" dxfId="186" priority="173">
      <formula>LEN(TRIM(AW10))&gt;0</formula>
    </cfRule>
  </conditionalFormatting>
  <conditionalFormatting sqref="L10 L17 L24 L31 L38">
    <cfRule type="notContainsBlanks" dxfId="185" priority="172">
      <formula>LEN(TRIM(L10))&gt;0</formula>
    </cfRule>
  </conditionalFormatting>
  <conditionalFormatting sqref="S20:V20">
    <cfRule type="notContainsBlanks" dxfId="184" priority="146">
      <formula>LEN(TRIM(S20))&gt;0</formula>
    </cfRule>
  </conditionalFormatting>
  <conditionalFormatting sqref="R37:V37">
    <cfRule type="notContainsBlanks" dxfId="183" priority="129">
      <formula>LEN(TRIM(R37))&gt;0</formula>
    </cfRule>
  </conditionalFormatting>
  <conditionalFormatting sqref="R16:V16">
    <cfRule type="notContainsBlanks" dxfId="182" priority="144">
      <formula>LEN(TRIM(R16))&gt;0</formula>
    </cfRule>
  </conditionalFormatting>
  <conditionalFormatting sqref="R34">
    <cfRule type="notContainsBlanks" dxfId="181" priority="138">
      <formula>LEN(TRIM(R34))&gt;0</formula>
    </cfRule>
  </conditionalFormatting>
  <conditionalFormatting sqref="R38:V38">
    <cfRule type="notContainsBlanks" dxfId="180" priority="132">
      <formula>LEN(TRIM(R38))&gt;0</formula>
    </cfRule>
  </conditionalFormatting>
  <conditionalFormatting sqref="AS19:AW19">
    <cfRule type="notContainsBlanks" dxfId="179" priority="166">
      <formula>LEN(TRIM(AS19))&gt;0</formula>
    </cfRule>
  </conditionalFormatting>
  <conditionalFormatting sqref="AS16:AW16">
    <cfRule type="notContainsBlanks" dxfId="178" priority="165">
      <formula>LEN(TRIM(AS16))&gt;0</formula>
    </cfRule>
  </conditionalFormatting>
  <conditionalFormatting sqref="AS27">
    <cfRule type="notContainsBlanks" dxfId="177" priority="163">
      <formula>LEN(TRIM(AS27))&gt;0</formula>
    </cfRule>
  </conditionalFormatting>
  <conditionalFormatting sqref="AS24:AW24">
    <cfRule type="notContainsBlanks" dxfId="176" priority="162">
      <formula>LEN(TRIM(AS24))&gt;0</formula>
    </cfRule>
  </conditionalFormatting>
  <conditionalFormatting sqref="AT27:AW27">
    <cfRule type="notContainsBlanks" dxfId="175" priority="161">
      <formula>LEN(TRIM(AT27))&gt;0</formula>
    </cfRule>
  </conditionalFormatting>
  <conditionalFormatting sqref="AS26:AW26">
    <cfRule type="notContainsBlanks" dxfId="174" priority="160">
      <formula>LEN(TRIM(AS26))&gt;0</formula>
    </cfRule>
  </conditionalFormatting>
  <conditionalFormatting sqref="AS23:AW23">
    <cfRule type="notContainsBlanks" dxfId="173" priority="159">
      <formula>LEN(TRIM(AS23))&gt;0</formula>
    </cfRule>
  </conditionalFormatting>
  <conditionalFormatting sqref="AS34">
    <cfRule type="notContainsBlanks" dxfId="172" priority="158">
      <formula>LEN(TRIM(AS34))&gt;0</formula>
    </cfRule>
  </conditionalFormatting>
  <conditionalFormatting sqref="AS31:AW31">
    <cfRule type="notContainsBlanks" dxfId="171" priority="157">
      <formula>LEN(TRIM(AS31))&gt;0</formula>
    </cfRule>
  </conditionalFormatting>
  <conditionalFormatting sqref="AT34:AW34">
    <cfRule type="notContainsBlanks" dxfId="170" priority="156">
      <formula>LEN(TRIM(AT34))&gt;0</formula>
    </cfRule>
  </conditionalFormatting>
  <conditionalFormatting sqref="AS33:AW33">
    <cfRule type="notContainsBlanks" dxfId="169" priority="155">
      <formula>LEN(TRIM(AS33))&gt;0</formula>
    </cfRule>
  </conditionalFormatting>
  <conditionalFormatting sqref="AS30:AW30">
    <cfRule type="notContainsBlanks" dxfId="168" priority="154">
      <formula>LEN(TRIM(AS30))&gt;0</formula>
    </cfRule>
  </conditionalFormatting>
  <conditionalFormatting sqref="AS41">
    <cfRule type="notContainsBlanks" dxfId="167" priority="153">
      <formula>LEN(TRIM(AS41))&gt;0</formula>
    </cfRule>
  </conditionalFormatting>
  <conditionalFormatting sqref="AS38:AW38">
    <cfRule type="notContainsBlanks" dxfId="166" priority="152">
      <formula>LEN(TRIM(AS38))&gt;0</formula>
    </cfRule>
  </conditionalFormatting>
  <conditionalFormatting sqref="AT41:AW41">
    <cfRule type="notContainsBlanks" dxfId="165" priority="151">
      <formula>LEN(TRIM(AT41))&gt;0</formula>
    </cfRule>
  </conditionalFormatting>
  <conditionalFormatting sqref="AS40:AW40">
    <cfRule type="notContainsBlanks" dxfId="164" priority="150">
      <formula>LEN(TRIM(AS40))&gt;0</formula>
    </cfRule>
  </conditionalFormatting>
  <conditionalFormatting sqref="AS37:AW37">
    <cfRule type="notContainsBlanks" dxfId="163" priority="149">
      <formula>LEN(TRIM(AS37))&gt;0</formula>
    </cfRule>
  </conditionalFormatting>
  <conditionalFormatting sqref="R20">
    <cfRule type="notContainsBlanks" dxfId="162" priority="148">
      <formula>LEN(TRIM(R20))&gt;0</formula>
    </cfRule>
  </conditionalFormatting>
  <conditionalFormatting sqref="R17:V17">
    <cfRule type="notContainsBlanks" dxfId="161" priority="147">
      <formula>LEN(TRIM(R17))&gt;0</formula>
    </cfRule>
  </conditionalFormatting>
  <conditionalFormatting sqref="R19:V19">
    <cfRule type="notContainsBlanks" dxfId="160" priority="145">
      <formula>LEN(TRIM(R19))&gt;0</formula>
    </cfRule>
  </conditionalFormatting>
  <conditionalFormatting sqref="R27">
    <cfRule type="notContainsBlanks" dxfId="159" priority="143">
      <formula>LEN(TRIM(R27))&gt;0</formula>
    </cfRule>
  </conditionalFormatting>
  <conditionalFormatting sqref="R24:V24">
    <cfRule type="notContainsBlanks" dxfId="158" priority="142">
      <formula>LEN(TRIM(R24))&gt;0</formula>
    </cfRule>
  </conditionalFormatting>
  <conditionalFormatting sqref="S27:V27">
    <cfRule type="notContainsBlanks" dxfId="157" priority="141">
      <formula>LEN(TRIM(S27))&gt;0</formula>
    </cfRule>
  </conditionalFormatting>
  <conditionalFormatting sqref="R26:V26">
    <cfRule type="notContainsBlanks" dxfId="156" priority="140">
      <formula>LEN(TRIM(R26))&gt;0</formula>
    </cfRule>
  </conditionalFormatting>
  <conditionalFormatting sqref="R23:V23">
    <cfRule type="notContainsBlanks" dxfId="155" priority="139">
      <formula>LEN(TRIM(R23))&gt;0</formula>
    </cfRule>
  </conditionalFormatting>
  <conditionalFormatting sqref="R31:V31">
    <cfRule type="notContainsBlanks" dxfId="154" priority="137">
      <formula>LEN(TRIM(R31))&gt;0</formula>
    </cfRule>
  </conditionalFormatting>
  <conditionalFormatting sqref="S34:V34">
    <cfRule type="notContainsBlanks" dxfId="153" priority="136">
      <formula>LEN(TRIM(S34))&gt;0</formula>
    </cfRule>
  </conditionalFormatting>
  <conditionalFormatting sqref="R33:V33">
    <cfRule type="notContainsBlanks" dxfId="152" priority="135">
      <formula>LEN(TRIM(R33))&gt;0</formula>
    </cfRule>
  </conditionalFormatting>
  <conditionalFormatting sqref="R30:V30">
    <cfRule type="notContainsBlanks" dxfId="151" priority="134">
      <formula>LEN(TRIM(R30))&gt;0</formula>
    </cfRule>
  </conditionalFormatting>
  <conditionalFormatting sqref="R41">
    <cfRule type="notContainsBlanks" dxfId="150" priority="133">
      <formula>LEN(TRIM(R41))&gt;0</formula>
    </cfRule>
  </conditionalFormatting>
  <conditionalFormatting sqref="S41:V41">
    <cfRule type="notContainsBlanks" dxfId="149" priority="131">
      <formula>LEN(TRIM(S41))&gt;0</formula>
    </cfRule>
  </conditionalFormatting>
  <conditionalFormatting sqref="R40:V40">
    <cfRule type="notContainsBlanks" dxfId="148" priority="130">
      <formula>LEN(TRIM(R40))&gt;0</formula>
    </cfRule>
  </conditionalFormatting>
  <conditionalFormatting sqref="D17:J17">
    <cfRule type="notContainsBlanks" dxfId="147" priority="128">
      <formula>LEN(TRIM(D17))&gt;0</formula>
    </cfRule>
  </conditionalFormatting>
  <conditionalFormatting sqref="D24:J24">
    <cfRule type="notContainsBlanks" dxfId="146" priority="127">
      <formula>LEN(TRIM(D24))&gt;0</formula>
    </cfRule>
  </conditionalFormatting>
  <conditionalFormatting sqref="D31:J31">
    <cfRule type="notContainsBlanks" dxfId="145" priority="126">
      <formula>LEN(TRIM(D31))&gt;0</formula>
    </cfRule>
  </conditionalFormatting>
  <conditionalFormatting sqref="D38:J38">
    <cfRule type="notContainsBlanks" dxfId="144" priority="125">
      <formula>LEN(TRIM(D38))&gt;0</formula>
    </cfRule>
  </conditionalFormatting>
  <conditionalFormatting sqref="AE10:AK10">
    <cfRule type="notContainsBlanks" dxfId="143" priority="124">
      <formula>LEN(TRIM(AE10))&gt;0</formula>
    </cfRule>
  </conditionalFormatting>
  <conditionalFormatting sqref="AE17:AK17">
    <cfRule type="notContainsBlanks" dxfId="142" priority="123">
      <formula>LEN(TRIM(AE17))&gt;0</formula>
    </cfRule>
  </conditionalFormatting>
  <conditionalFormatting sqref="AE24:AK24">
    <cfRule type="notContainsBlanks" dxfId="141" priority="122">
      <formula>LEN(TRIM(AE24))&gt;0</formula>
    </cfRule>
  </conditionalFormatting>
  <conditionalFormatting sqref="AE31:AK31">
    <cfRule type="notContainsBlanks" dxfId="140" priority="121">
      <formula>LEN(TRIM(AE31))&gt;0</formula>
    </cfRule>
  </conditionalFormatting>
  <conditionalFormatting sqref="AE38:AK38">
    <cfRule type="notContainsBlanks" dxfId="139" priority="120">
      <formula>LEN(TRIM(AE38))&gt;0</formula>
    </cfRule>
  </conditionalFormatting>
  <conditionalFormatting sqref="W50 E56 E63 E70 E77">
    <cfRule type="notContainsBlanks" dxfId="138" priority="119">
      <formula>LEN(TRIM(E50))&gt;0</formula>
    </cfRule>
  </conditionalFormatting>
  <conditionalFormatting sqref="F56:G56 F63:G63 F70:G70 F77:G77">
    <cfRule type="notContainsBlanks" dxfId="137" priority="118">
      <formula>LEN(TRIM(F56))&gt;0</formula>
    </cfRule>
  </conditionalFormatting>
  <conditionalFormatting sqref="H56:I56 H63:I63 H70:I70 H77:I77">
    <cfRule type="notContainsBlanks" dxfId="136" priority="117">
      <formula>LEN(TRIM(H56))&gt;0</formula>
    </cfRule>
  </conditionalFormatting>
  <conditionalFormatting sqref="D50:D51 D58:H58 D65:H65 D72:H72 D79:H79 D57:K57 D64:K64 D71:K71 D78:K78 J50:K50">
    <cfRule type="notContainsBlanks" dxfId="135" priority="116">
      <formula>LEN(TRIM(D50))&gt;0</formula>
    </cfRule>
  </conditionalFormatting>
  <conditionalFormatting sqref="D52:O53 D59:P60 D66:P67 D73:P74 D80:P81">
    <cfRule type="notContainsBlanks" dxfId="134" priority="115">
      <formula>LEN(TRIM(D52))&gt;0</formula>
    </cfRule>
  </conditionalFormatting>
  <conditionalFormatting sqref="M50:O50 M57:P57 M64:P64 M71:P71 M78:P78">
    <cfRule type="notContainsBlanks" dxfId="133" priority="114">
      <formula>LEN(TRIM(M50))&gt;0</formula>
    </cfRule>
  </conditionalFormatting>
  <conditionalFormatting sqref="AR59:AR60">
    <cfRule type="notContainsBlanks" dxfId="132" priority="92">
      <formula>LEN(TRIM(AR59))&gt;0</formula>
    </cfRule>
  </conditionalFormatting>
  <conditionalFormatting sqref="W53">
    <cfRule type="notContainsBlanks" dxfId="131" priority="112">
      <formula>LEN(TRIM(W53))&gt;0</formula>
    </cfRule>
  </conditionalFormatting>
  <conditionalFormatting sqref="AX60">
    <cfRule type="notContainsBlanks" dxfId="130" priority="90">
      <formula>LEN(TRIM(AX60))&gt;0</formula>
    </cfRule>
  </conditionalFormatting>
  <conditionalFormatting sqref="AF56:AJ56 AF63:AJ63 AF70:AJ70 AF77:AJ77">
    <cfRule type="notContainsBlanks" dxfId="129" priority="110">
      <formula>LEN(TRIM(AF56))&gt;0</formula>
    </cfRule>
  </conditionalFormatting>
  <conditionalFormatting sqref="AE51:AI51 AE50:AQ50 AE58:AI58 AE65:AI65 AE72:AI72 AE79:AI79 AE57:AQ57 AE64:AQ64 AE71:AQ71 AE78:AQ78">
    <cfRule type="notContainsBlanks" dxfId="128" priority="109">
      <formula>LEN(TRIM(AE50))&gt;0</formula>
    </cfRule>
  </conditionalFormatting>
  <conditionalFormatting sqref="AE52:AQ53 AE59:AQ60 AE66:AQ67 AE73:AQ74 AE80:AQ81">
    <cfRule type="notContainsBlanks" dxfId="127" priority="108">
      <formula>LEN(TRIM(AE52))&gt;0</formula>
    </cfRule>
  </conditionalFormatting>
  <conditionalFormatting sqref="R59:V59">
    <cfRule type="notContainsBlanks" dxfId="126" priority="41">
      <formula>LEN(TRIM(R59))&gt;0</formula>
    </cfRule>
  </conditionalFormatting>
  <conditionalFormatting sqref="R56:V56">
    <cfRule type="notContainsBlanks" dxfId="125" priority="40">
      <formula>LEN(TRIM(R56))&gt;0</formula>
    </cfRule>
  </conditionalFormatting>
  <conditionalFormatting sqref="W64">
    <cfRule type="notContainsBlanks" dxfId="124" priority="39">
      <formula>LEN(TRIM(W64))&gt;0</formula>
    </cfRule>
  </conditionalFormatting>
  <conditionalFormatting sqref="Q66:Q67">
    <cfRule type="notContainsBlanks" dxfId="123" priority="38">
      <formula>LEN(TRIM(Q66))&gt;0</formula>
    </cfRule>
  </conditionalFormatting>
  <conditionalFormatting sqref="L50 L57 L64 L71 L78">
    <cfRule type="notContainsBlanks" dxfId="122" priority="103">
      <formula>LEN(TRIM(L50))&gt;0</formula>
    </cfRule>
  </conditionalFormatting>
  <conditionalFormatting sqref="AX50">
    <cfRule type="notContainsBlanks" dxfId="121" priority="102">
      <formula>LEN(TRIM(AX50))&gt;0</formula>
    </cfRule>
  </conditionalFormatting>
  <conditionalFormatting sqref="AR52:AR53">
    <cfRule type="notContainsBlanks" dxfId="120" priority="101">
      <formula>LEN(TRIM(AR52))&gt;0</formula>
    </cfRule>
  </conditionalFormatting>
  <conditionalFormatting sqref="AR50">
    <cfRule type="notContainsBlanks" dxfId="119" priority="100">
      <formula>LEN(TRIM(AR50))&gt;0</formula>
    </cfRule>
  </conditionalFormatting>
  <conditionalFormatting sqref="AX53">
    <cfRule type="notContainsBlanks" dxfId="118" priority="99">
      <formula>LEN(TRIM(AX53))&gt;0</formula>
    </cfRule>
  </conditionalFormatting>
  <conditionalFormatting sqref="AS53">
    <cfRule type="notContainsBlanks" dxfId="117" priority="98">
      <formula>LEN(TRIM(AS53))&gt;0</formula>
    </cfRule>
  </conditionalFormatting>
  <conditionalFormatting sqref="AS50:AW50">
    <cfRule type="notContainsBlanks" dxfId="116" priority="97">
      <formula>LEN(TRIM(AS50))&gt;0</formula>
    </cfRule>
  </conditionalFormatting>
  <conditionalFormatting sqref="AT53:AW53">
    <cfRule type="notContainsBlanks" dxfId="115" priority="96">
      <formula>LEN(TRIM(AT53))&gt;0</formula>
    </cfRule>
  </conditionalFormatting>
  <conditionalFormatting sqref="AS52:AW52">
    <cfRule type="notContainsBlanks" dxfId="114" priority="95">
      <formula>LEN(TRIM(AS52))&gt;0</formula>
    </cfRule>
  </conditionalFormatting>
  <conditionalFormatting sqref="AS49:AW49">
    <cfRule type="notContainsBlanks" dxfId="113" priority="94">
      <formula>LEN(TRIM(AS49))&gt;0</formula>
    </cfRule>
  </conditionalFormatting>
  <conditionalFormatting sqref="AX57">
    <cfRule type="notContainsBlanks" dxfId="112" priority="93">
      <formula>LEN(TRIM(AX57))&gt;0</formula>
    </cfRule>
  </conditionalFormatting>
  <conditionalFormatting sqref="AR57">
    <cfRule type="notContainsBlanks" dxfId="111" priority="91">
      <formula>LEN(TRIM(AR57))&gt;0</formula>
    </cfRule>
  </conditionalFormatting>
  <conditionalFormatting sqref="AS60">
    <cfRule type="notContainsBlanks" dxfId="110" priority="89">
      <formula>LEN(TRIM(AS60))&gt;0</formula>
    </cfRule>
  </conditionalFormatting>
  <conditionalFormatting sqref="AS57:AW57">
    <cfRule type="notContainsBlanks" dxfId="109" priority="88">
      <formula>LEN(TRIM(AS57))&gt;0</formula>
    </cfRule>
  </conditionalFormatting>
  <conditionalFormatting sqref="AT60:AW60">
    <cfRule type="notContainsBlanks" dxfId="108" priority="87">
      <formula>LEN(TRIM(AT60))&gt;0</formula>
    </cfRule>
  </conditionalFormatting>
  <conditionalFormatting sqref="AS59:AW59">
    <cfRule type="notContainsBlanks" dxfId="107" priority="86">
      <formula>LEN(TRIM(AS59))&gt;0</formula>
    </cfRule>
  </conditionalFormatting>
  <conditionalFormatting sqref="AS56:AW56">
    <cfRule type="notContainsBlanks" dxfId="106" priority="85">
      <formula>LEN(TRIM(AS56))&gt;0</formula>
    </cfRule>
  </conditionalFormatting>
  <conditionalFormatting sqref="AX64">
    <cfRule type="notContainsBlanks" dxfId="105" priority="84">
      <formula>LEN(TRIM(AX64))&gt;0</formula>
    </cfRule>
  </conditionalFormatting>
  <conditionalFormatting sqref="AR66:AR67">
    <cfRule type="notContainsBlanks" dxfId="104" priority="83">
      <formula>LEN(TRIM(AR66))&gt;0</formula>
    </cfRule>
  </conditionalFormatting>
  <conditionalFormatting sqref="AR64">
    <cfRule type="notContainsBlanks" dxfId="103" priority="82">
      <formula>LEN(TRIM(AR64))&gt;0</formula>
    </cfRule>
  </conditionalFormatting>
  <conditionalFormatting sqref="AX67">
    <cfRule type="notContainsBlanks" dxfId="102" priority="81">
      <formula>LEN(TRIM(AX67))&gt;0</formula>
    </cfRule>
  </conditionalFormatting>
  <conditionalFormatting sqref="AS67">
    <cfRule type="notContainsBlanks" dxfId="101" priority="80">
      <formula>LEN(TRIM(AS67))&gt;0</formula>
    </cfRule>
  </conditionalFormatting>
  <conditionalFormatting sqref="AS64:AW64">
    <cfRule type="notContainsBlanks" dxfId="100" priority="79">
      <formula>LEN(TRIM(AS64))&gt;0</formula>
    </cfRule>
  </conditionalFormatting>
  <conditionalFormatting sqref="AT67:AW67">
    <cfRule type="notContainsBlanks" dxfId="99" priority="78">
      <formula>LEN(TRIM(AT67))&gt;0</formula>
    </cfRule>
  </conditionalFormatting>
  <conditionalFormatting sqref="AS66:AW66">
    <cfRule type="notContainsBlanks" dxfId="98" priority="77">
      <formula>LEN(TRIM(AS66))&gt;0</formula>
    </cfRule>
  </conditionalFormatting>
  <conditionalFormatting sqref="AS63:AW63">
    <cfRule type="notContainsBlanks" dxfId="97" priority="76">
      <formula>LEN(TRIM(AS63))&gt;0</formula>
    </cfRule>
  </conditionalFormatting>
  <conditionalFormatting sqref="AX71">
    <cfRule type="notContainsBlanks" dxfId="96" priority="75">
      <formula>LEN(TRIM(AX71))&gt;0</formula>
    </cfRule>
  </conditionalFormatting>
  <conditionalFormatting sqref="AR73:AR74">
    <cfRule type="notContainsBlanks" dxfId="95" priority="74">
      <formula>LEN(TRIM(AR73))&gt;0</formula>
    </cfRule>
  </conditionalFormatting>
  <conditionalFormatting sqref="AR71">
    <cfRule type="notContainsBlanks" dxfId="94" priority="73">
      <formula>LEN(TRIM(AR71))&gt;0</formula>
    </cfRule>
  </conditionalFormatting>
  <conditionalFormatting sqref="AX74">
    <cfRule type="notContainsBlanks" dxfId="93" priority="72">
      <formula>LEN(TRIM(AX74))&gt;0</formula>
    </cfRule>
  </conditionalFormatting>
  <conditionalFormatting sqref="AS74">
    <cfRule type="notContainsBlanks" dxfId="92" priority="71">
      <formula>LEN(TRIM(AS74))&gt;0</formula>
    </cfRule>
  </conditionalFormatting>
  <conditionalFormatting sqref="AS71:AW71">
    <cfRule type="notContainsBlanks" dxfId="91" priority="70">
      <formula>LEN(TRIM(AS71))&gt;0</formula>
    </cfRule>
  </conditionalFormatting>
  <conditionalFormatting sqref="AT74:AW74">
    <cfRule type="notContainsBlanks" dxfId="90" priority="69">
      <formula>LEN(TRIM(AT74))&gt;0</formula>
    </cfRule>
  </conditionalFormatting>
  <conditionalFormatting sqref="AS73:AW73">
    <cfRule type="notContainsBlanks" dxfId="89" priority="68">
      <formula>LEN(TRIM(AS73))&gt;0</formula>
    </cfRule>
  </conditionalFormatting>
  <conditionalFormatting sqref="AS70:AW70">
    <cfRule type="notContainsBlanks" dxfId="88" priority="67">
      <formula>LEN(TRIM(AS70))&gt;0</formula>
    </cfRule>
  </conditionalFormatting>
  <conditionalFormatting sqref="AX78">
    <cfRule type="notContainsBlanks" dxfId="87" priority="66">
      <formula>LEN(TRIM(AX78))&gt;0</formula>
    </cfRule>
  </conditionalFormatting>
  <conditionalFormatting sqref="AR80:AR81">
    <cfRule type="notContainsBlanks" dxfId="86" priority="65">
      <formula>LEN(TRIM(AR80))&gt;0</formula>
    </cfRule>
  </conditionalFormatting>
  <conditionalFormatting sqref="AR78">
    <cfRule type="notContainsBlanks" dxfId="85" priority="64">
      <formula>LEN(TRIM(AR78))&gt;0</formula>
    </cfRule>
  </conditionalFormatting>
  <conditionalFormatting sqref="AX81">
    <cfRule type="notContainsBlanks" dxfId="84" priority="63">
      <formula>LEN(TRIM(AX81))&gt;0</formula>
    </cfRule>
  </conditionalFormatting>
  <conditionalFormatting sqref="AS81">
    <cfRule type="notContainsBlanks" dxfId="83" priority="62">
      <formula>LEN(TRIM(AS81))&gt;0</formula>
    </cfRule>
  </conditionalFormatting>
  <conditionalFormatting sqref="AS78:AW78">
    <cfRule type="notContainsBlanks" dxfId="82" priority="61">
      <formula>LEN(TRIM(AS78))&gt;0</formula>
    </cfRule>
  </conditionalFormatting>
  <conditionalFormatting sqref="AT81:AW81">
    <cfRule type="notContainsBlanks" dxfId="81" priority="60">
      <formula>LEN(TRIM(AT81))&gt;0</formula>
    </cfRule>
  </conditionalFormatting>
  <conditionalFormatting sqref="AS80:AW80">
    <cfRule type="notContainsBlanks" dxfId="80" priority="59">
      <formula>LEN(TRIM(AS80))&gt;0</formula>
    </cfRule>
  </conditionalFormatting>
  <conditionalFormatting sqref="AS77:AW77">
    <cfRule type="notContainsBlanks" dxfId="79" priority="58">
      <formula>LEN(TRIM(AS77))&gt;0</formula>
    </cfRule>
  </conditionalFormatting>
  <conditionalFormatting sqref="V50">
    <cfRule type="notContainsBlanks" dxfId="78" priority="57">
      <formula>LEN(TRIM(V50))&gt;0</formula>
    </cfRule>
  </conditionalFormatting>
  <conditionalFormatting sqref="P52:P53">
    <cfRule type="notContainsBlanks" dxfId="77" priority="56">
      <formula>LEN(TRIM(P52))&gt;0</formula>
    </cfRule>
  </conditionalFormatting>
  <conditionalFormatting sqref="P50">
    <cfRule type="notContainsBlanks" dxfId="76" priority="55">
      <formula>LEN(TRIM(P50))&gt;0</formula>
    </cfRule>
  </conditionalFormatting>
  <conditionalFormatting sqref="V53">
    <cfRule type="notContainsBlanks" dxfId="75" priority="54">
      <formula>LEN(TRIM(V53))&gt;0</formula>
    </cfRule>
  </conditionalFormatting>
  <conditionalFormatting sqref="Q53">
    <cfRule type="notContainsBlanks" dxfId="74" priority="53">
      <formula>LEN(TRIM(Q53))&gt;0</formula>
    </cfRule>
  </conditionalFormatting>
  <conditionalFormatting sqref="Q50:U50">
    <cfRule type="notContainsBlanks" dxfId="73" priority="52">
      <formula>LEN(TRIM(Q50))&gt;0</formula>
    </cfRule>
  </conditionalFormatting>
  <conditionalFormatting sqref="R53:U53">
    <cfRule type="notContainsBlanks" dxfId="72" priority="51">
      <formula>LEN(TRIM(R53))&gt;0</formula>
    </cfRule>
  </conditionalFormatting>
  <conditionalFormatting sqref="Q52:U52">
    <cfRule type="notContainsBlanks" dxfId="71" priority="50">
      <formula>LEN(TRIM(Q52))&gt;0</formula>
    </cfRule>
  </conditionalFormatting>
  <conditionalFormatting sqref="Q49:U49">
    <cfRule type="notContainsBlanks" dxfId="70" priority="49">
      <formula>LEN(TRIM(Q49))&gt;0</formula>
    </cfRule>
  </conditionalFormatting>
  <conditionalFormatting sqref="W57">
    <cfRule type="notContainsBlanks" dxfId="69" priority="48">
      <formula>LEN(TRIM(W57))&gt;0</formula>
    </cfRule>
  </conditionalFormatting>
  <conditionalFormatting sqref="Q59:Q60">
    <cfRule type="notContainsBlanks" dxfId="68" priority="47">
      <formula>LEN(TRIM(Q59))&gt;0</formula>
    </cfRule>
  </conditionalFormatting>
  <conditionalFormatting sqref="Q57">
    <cfRule type="notContainsBlanks" dxfId="67" priority="46">
      <formula>LEN(TRIM(Q57))&gt;0</formula>
    </cfRule>
  </conditionalFormatting>
  <conditionalFormatting sqref="W60">
    <cfRule type="notContainsBlanks" dxfId="66" priority="45">
      <formula>LEN(TRIM(W60))&gt;0</formula>
    </cfRule>
  </conditionalFormatting>
  <conditionalFormatting sqref="R60">
    <cfRule type="notContainsBlanks" dxfId="65" priority="44">
      <formula>LEN(TRIM(R60))&gt;0</formula>
    </cfRule>
  </conditionalFormatting>
  <conditionalFormatting sqref="R57:V57">
    <cfRule type="notContainsBlanks" dxfId="64" priority="43">
      <formula>LEN(TRIM(R57))&gt;0</formula>
    </cfRule>
  </conditionalFormatting>
  <conditionalFormatting sqref="S60:V60">
    <cfRule type="notContainsBlanks" dxfId="63" priority="42">
      <formula>LEN(TRIM(S60))&gt;0</formula>
    </cfRule>
  </conditionalFormatting>
  <conditionalFormatting sqref="Q64">
    <cfRule type="notContainsBlanks" dxfId="62" priority="37">
      <formula>LEN(TRIM(Q64))&gt;0</formula>
    </cfRule>
  </conditionalFormatting>
  <conditionalFormatting sqref="W67">
    <cfRule type="notContainsBlanks" dxfId="61" priority="36">
      <formula>LEN(TRIM(W67))&gt;0</formula>
    </cfRule>
  </conditionalFormatting>
  <conditionalFormatting sqref="R67">
    <cfRule type="notContainsBlanks" dxfId="60" priority="35">
      <formula>LEN(TRIM(R67))&gt;0</formula>
    </cfRule>
  </conditionalFormatting>
  <conditionalFormatting sqref="R64:V64">
    <cfRule type="notContainsBlanks" dxfId="59" priority="34">
      <formula>LEN(TRIM(R64))&gt;0</formula>
    </cfRule>
  </conditionalFormatting>
  <conditionalFormatting sqref="S67:V67">
    <cfRule type="notContainsBlanks" dxfId="58" priority="33">
      <formula>LEN(TRIM(S67))&gt;0</formula>
    </cfRule>
  </conditionalFormatting>
  <conditionalFormatting sqref="R66:V66">
    <cfRule type="notContainsBlanks" dxfId="57" priority="32">
      <formula>LEN(TRIM(R66))&gt;0</formula>
    </cfRule>
  </conditionalFormatting>
  <conditionalFormatting sqref="R63:V63">
    <cfRule type="notContainsBlanks" dxfId="56" priority="31">
      <formula>LEN(TRIM(R63))&gt;0</formula>
    </cfRule>
  </conditionalFormatting>
  <conditionalFormatting sqref="W71">
    <cfRule type="notContainsBlanks" dxfId="55" priority="30">
      <formula>LEN(TRIM(W71))&gt;0</formula>
    </cfRule>
  </conditionalFormatting>
  <conditionalFormatting sqref="Q73:Q74">
    <cfRule type="notContainsBlanks" dxfId="54" priority="29">
      <formula>LEN(TRIM(Q73))&gt;0</formula>
    </cfRule>
  </conditionalFormatting>
  <conditionalFormatting sqref="Q71">
    <cfRule type="notContainsBlanks" dxfId="53" priority="28">
      <formula>LEN(TRIM(Q71))&gt;0</formula>
    </cfRule>
  </conditionalFormatting>
  <conditionalFormatting sqref="W74">
    <cfRule type="notContainsBlanks" dxfId="52" priority="27">
      <formula>LEN(TRIM(W74))&gt;0</formula>
    </cfRule>
  </conditionalFormatting>
  <conditionalFormatting sqref="R74">
    <cfRule type="notContainsBlanks" dxfId="51" priority="26">
      <formula>LEN(TRIM(R74))&gt;0</formula>
    </cfRule>
  </conditionalFormatting>
  <conditionalFormatting sqref="R71:V71">
    <cfRule type="notContainsBlanks" dxfId="50" priority="25">
      <formula>LEN(TRIM(R71))&gt;0</formula>
    </cfRule>
  </conditionalFormatting>
  <conditionalFormatting sqref="S74:V74">
    <cfRule type="notContainsBlanks" dxfId="49" priority="24">
      <formula>LEN(TRIM(S74))&gt;0</formula>
    </cfRule>
  </conditionalFormatting>
  <conditionalFormatting sqref="R73:V73">
    <cfRule type="notContainsBlanks" dxfId="48" priority="23">
      <formula>LEN(TRIM(R73))&gt;0</formula>
    </cfRule>
  </conditionalFormatting>
  <conditionalFormatting sqref="R70:V70">
    <cfRule type="notContainsBlanks" dxfId="47" priority="22">
      <formula>LEN(TRIM(R70))&gt;0</formula>
    </cfRule>
  </conditionalFormatting>
  <conditionalFormatting sqref="W78">
    <cfRule type="notContainsBlanks" dxfId="46" priority="21">
      <formula>LEN(TRIM(W78))&gt;0</formula>
    </cfRule>
  </conditionalFormatting>
  <conditionalFormatting sqref="Q80:Q81">
    <cfRule type="notContainsBlanks" dxfId="45" priority="20">
      <formula>LEN(TRIM(Q80))&gt;0</formula>
    </cfRule>
  </conditionalFormatting>
  <conditionalFormatting sqref="Q78">
    <cfRule type="notContainsBlanks" dxfId="44" priority="19">
      <formula>LEN(TRIM(Q78))&gt;0</formula>
    </cfRule>
  </conditionalFormatting>
  <conditionalFormatting sqref="W81">
    <cfRule type="notContainsBlanks" dxfId="43" priority="18">
      <formula>LEN(TRIM(W81))&gt;0</formula>
    </cfRule>
  </conditionalFormatting>
  <conditionalFormatting sqref="R81">
    <cfRule type="notContainsBlanks" dxfId="42" priority="17">
      <formula>LEN(TRIM(R81))&gt;0</formula>
    </cfRule>
  </conditionalFormatting>
  <conditionalFormatting sqref="R78:V78">
    <cfRule type="notContainsBlanks" dxfId="41" priority="16">
      <formula>LEN(TRIM(R78))&gt;0</formula>
    </cfRule>
  </conditionalFormatting>
  <conditionalFormatting sqref="S81:V81">
    <cfRule type="notContainsBlanks" dxfId="40" priority="15">
      <formula>LEN(TRIM(S81))&gt;0</formula>
    </cfRule>
  </conditionalFormatting>
  <conditionalFormatting sqref="R80:V80">
    <cfRule type="notContainsBlanks" dxfId="39" priority="14">
      <formula>LEN(TRIM(R80))&gt;0</formula>
    </cfRule>
  </conditionalFormatting>
  <conditionalFormatting sqref="R77:V77">
    <cfRule type="notContainsBlanks" dxfId="38" priority="13">
      <formula>LEN(TRIM(R77))&gt;0</formula>
    </cfRule>
  </conditionalFormatting>
  <conditionalFormatting sqref="E49">
    <cfRule type="notContainsBlanks" dxfId="37" priority="12">
      <formula>LEN(TRIM(E49))&gt;0</formula>
    </cfRule>
  </conditionalFormatting>
  <conditionalFormatting sqref="F49:G49">
    <cfRule type="notContainsBlanks" dxfId="36" priority="11">
      <formula>LEN(TRIM(F49))&gt;0</formula>
    </cfRule>
  </conditionalFormatting>
  <conditionalFormatting sqref="H49:I49">
    <cfRule type="notContainsBlanks" dxfId="35" priority="10">
      <formula>LEN(TRIM(H49))&gt;0</formula>
    </cfRule>
  </conditionalFormatting>
  <conditionalFormatting sqref="AF49">
    <cfRule type="notContainsBlanks" dxfId="34" priority="9">
      <formula>LEN(TRIM(AF49))&gt;0</formula>
    </cfRule>
  </conditionalFormatting>
  <conditionalFormatting sqref="AG49:AH49">
    <cfRule type="notContainsBlanks" dxfId="33" priority="8">
      <formula>LEN(TRIM(AG49))&gt;0</formula>
    </cfRule>
  </conditionalFormatting>
  <conditionalFormatting sqref="AI49:AJ49">
    <cfRule type="notContainsBlanks" dxfId="32" priority="7">
      <formula>LEN(TRIM(AI49))&gt;0</formula>
    </cfRule>
  </conditionalFormatting>
  <conditionalFormatting sqref="E50">
    <cfRule type="notContainsBlanks" dxfId="31" priority="6">
      <formula>LEN(TRIM(E50))&gt;0</formula>
    </cfRule>
  </conditionalFormatting>
  <conditionalFormatting sqref="G50">
    <cfRule type="notContainsBlanks" dxfId="30" priority="3">
      <formula>LEN(TRIM(G50))&gt;0</formula>
    </cfRule>
  </conditionalFormatting>
  <conditionalFormatting sqref="F50">
    <cfRule type="notContainsBlanks" dxfId="29" priority="4">
      <formula>LEN(TRIM(F50))&gt;0</formula>
    </cfRule>
  </conditionalFormatting>
  <conditionalFormatting sqref="H50">
    <cfRule type="notContainsBlanks" dxfId="28" priority="2">
      <formula>LEN(TRIM(H50))&gt;0</formula>
    </cfRule>
  </conditionalFormatting>
  <conditionalFormatting sqref="I50">
    <cfRule type="notContainsBlanks" dxfId="27" priority="1">
      <formula>LEN(TRIM(I50))&gt;0</formula>
    </cfRule>
  </conditionalFormatting>
  <printOptions horizontalCentered="1" verticalCentered="1"/>
  <pageMargins left="9.8425196850393706E-2" right="9.8425196850393706E-2" top="0.19685039370078741" bottom="0.19685039370078741" header="0.19685039370078741" footer="0.19685039370078741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86"/>
  <sheetViews>
    <sheetView showGridLines="0" zoomScale="130" zoomScaleNormal="130" workbookViewId="0">
      <selection activeCell="AJ26" sqref="AJ26"/>
    </sheetView>
  </sheetViews>
  <sheetFormatPr defaultColWidth="2.625" defaultRowHeight="15.75"/>
  <cols>
    <col min="1" max="27" width="2.625" customWidth="1"/>
    <col min="28" max="50" width="2.625" style="16" customWidth="1"/>
  </cols>
  <sheetData>
    <row r="1" spans="1:50" ht="19.5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1" t="str">
        <f>Parameter!A9</f>
        <v>P4 三位數乘二位數</v>
      </c>
      <c r="V1" s="129" t="str">
        <f>IF(Parameter!A12="","",Parameter!A12)</f>
        <v/>
      </c>
      <c r="W1" s="130"/>
      <c r="X1" s="11"/>
      <c r="Y1" s="70"/>
      <c r="Z1" s="20"/>
      <c r="AA1" s="10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70"/>
      <c r="Z2" s="20"/>
      <c r="AA2" s="10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6.5">
      <c r="A3" s="13" t="s">
        <v>12</v>
      </c>
      <c r="B3" s="13"/>
      <c r="C3" s="14"/>
      <c r="D3" s="10"/>
      <c r="E3" s="13"/>
      <c r="F3" s="13" t="s">
        <v>13</v>
      </c>
      <c r="G3" s="13"/>
      <c r="H3" s="10"/>
      <c r="I3" s="13"/>
      <c r="J3" s="10"/>
      <c r="K3" s="13"/>
      <c r="L3" s="13"/>
      <c r="M3" s="13"/>
      <c r="N3" s="10"/>
      <c r="O3" s="10"/>
      <c r="P3" s="10"/>
      <c r="Q3" s="10"/>
      <c r="R3" s="13" t="s">
        <v>14</v>
      </c>
      <c r="S3" s="10"/>
      <c r="T3" s="10"/>
      <c r="U3" s="10"/>
      <c r="V3" s="10"/>
      <c r="W3" s="10"/>
      <c r="X3" s="10"/>
      <c r="Y3" s="70"/>
      <c r="Z3" s="20"/>
      <c r="AA3" s="10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5.0999999999999996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70"/>
      <c r="Z4" s="20"/>
      <c r="AA4" s="10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5.0999999999999996" customHeight="1" thickTop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70"/>
      <c r="Z5" s="20"/>
      <c r="AA5" s="10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36" customHeight="1">
      <c r="A6" s="27"/>
      <c r="B6" s="27"/>
      <c r="C6" s="84"/>
      <c r="D6" s="102" t="s">
        <v>4639</v>
      </c>
      <c r="E6" s="103" t="s">
        <v>4637</v>
      </c>
      <c r="F6" s="104" t="s">
        <v>4635</v>
      </c>
      <c r="G6" s="104" t="s">
        <v>4636</v>
      </c>
      <c r="H6" s="103" t="s">
        <v>4622</v>
      </c>
      <c r="I6" s="105" t="s">
        <v>4618</v>
      </c>
      <c r="J6" s="105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0"/>
      <c r="Z6" s="27"/>
      <c r="AA6" s="27"/>
      <c r="AB6" s="84"/>
      <c r="AC6" s="102"/>
      <c r="AD6" s="103"/>
      <c r="AE6" s="104"/>
      <c r="AF6" s="104"/>
      <c r="AG6" s="103"/>
      <c r="AH6" s="105"/>
      <c r="AI6" s="105"/>
      <c r="AJ6" s="86"/>
      <c r="AK6" s="86"/>
      <c r="AL6" s="86"/>
      <c r="AM6" s="86"/>
      <c r="AN6" s="86"/>
      <c r="AO6" s="86"/>
      <c r="AP6" s="85"/>
      <c r="AQ6" s="86"/>
      <c r="AR6" s="85"/>
      <c r="AS6" s="86"/>
      <c r="AT6" s="86"/>
      <c r="AU6" s="86"/>
      <c r="AV6" s="86"/>
      <c r="AW6"/>
      <c r="AX6"/>
    </row>
    <row r="7" spans="1:50" ht="15.75" customHeight="1">
      <c r="A7" s="27"/>
      <c r="B7" s="88"/>
      <c r="C7" s="97" t="s">
        <v>4641</v>
      </c>
      <c r="D7" s="89"/>
      <c r="E7" s="98" t="str">
        <f ca="1">MID($L10,E8,1)</f>
        <v>8</v>
      </c>
      <c r="F7" s="98" t="str">
        <f ca="1">MID($L10,F8,1)</f>
        <v>1</v>
      </c>
      <c r="G7" s="98" t="str">
        <f ca="1">MID($L10,G8,1)</f>
        <v>5</v>
      </c>
      <c r="H7" s="98" t="str">
        <f ca="1">MID($L10,H8,1)</f>
        <v>×</v>
      </c>
      <c r="I7" s="98" t="str">
        <f ca="1">MID($L10,I8,1)</f>
        <v>7</v>
      </c>
      <c r="J7" s="98" t="str">
        <f ca="1">MID($L$10,J8,1)</f>
        <v>4</v>
      </c>
      <c r="K7" s="90" t="str">
        <f ca="1">MID($L$10,K8,1)</f>
        <v/>
      </c>
      <c r="L7" s="90" t="str">
        <f ca="1">MID($L$10,L8,1)</f>
        <v/>
      </c>
      <c r="M7" s="91"/>
      <c r="N7" s="27"/>
      <c r="O7" s="27"/>
      <c r="P7" s="27"/>
      <c r="Q7" s="27"/>
      <c r="R7" s="99"/>
      <c r="S7" s="99"/>
      <c r="T7" s="99" t="str">
        <f ca="1">IF(MID($N8,1,1)="0","",MID($N8,1,1))</f>
        <v>8</v>
      </c>
      <c r="U7" s="99" t="str">
        <f ca="1">MID($N8,2,1)</f>
        <v>1</v>
      </c>
      <c r="V7" s="99" t="str">
        <f ca="1">MID($N8,3,1)</f>
        <v>5</v>
      </c>
      <c r="W7" s="27"/>
      <c r="X7" s="87"/>
      <c r="Y7" s="70"/>
      <c r="Z7" s="27"/>
      <c r="AA7" s="88"/>
      <c r="AB7" s="97" t="s">
        <v>4647</v>
      </c>
      <c r="AC7" s="89"/>
      <c r="AD7" s="98" t="str">
        <f ca="1">MID($AK10,AD8,1)</f>
        <v>3</v>
      </c>
      <c r="AE7" s="98" t="str">
        <f ca="1">MID($AK10,AE8,1)</f>
        <v>1</v>
      </c>
      <c r="AF7" s="98" t="str">
        <f ca="1">MID($AK10,AF8,1)</f>
        <v>9</v>
      </c>
      <c r="AG7" s="98" t="str">
        <f ca="1">MID($AK10,AG8,1)</f>
        <v>×</v>
      </c>
      <c r="AH7" s="98" t="str">
        <f ca="1">MID($AK10,AH8,1)</f>
        <v>1</v>
      </c>
      <c r="AI7" s="98" t="str">
        <f ca="1">AU8</f>
        <v>3</v>
      </c>
      <c r="AJ7" s="90" t="str">
        <f ca="1">MID($L$10,AJ8,1)</f>
        <v/>
      </c>
      <c r="AK7" s="90" t="str">
        <f ca="1">MID($L$10,AK8,1)</f>
        <v/>
      </c>
      <c r="AL7" s="91"/>
      <c r="AM7" s="27"/>
      <c r="AN7" s="27"/>
      <c r="AO7" s="27"/>
      <c r="AP7" s="27"/>
      <c r="AQ7" s="99"/>
      <c r="AR7" s="99"/>
      <c r="AS7" s="99" t="str">
        <f ca="1">IF(MID($AM8,1,1)="0","",MID($AM8,1,1))</f>
        <v>3</v>
      </c>
      <c r="AT7" s="99" t="str">
        <f ca="1">MID($AM8,2,1)</f>
        <v>1</v>
      </c>
      <c r="AU7" s="99" t="str">
        <f ca="1">MID($AM8,3,1)</f>
        <v>9</v>
      </c>
      <c r="AV7" s="27"/>
      <c r="AW7"/>
      <c r="AX7"/>
    </row>
    <row r="8" spans="1:50">
      <c r="A8" s="27"/>
      <c r="B8" s="27"/>
      <c r="C8" s="84"/>
      <c r="D8" s="89"/>
      <c r="E8" s="65">
        <v>1</v>
      </c>
      <c r="F8" s="65">
        <v>2</v>
      </c>
      <c r="G8" s="65">
        <v>3</v>
      </c>
      <c r="H8" s="65">
        <v>4</v>
      </c>
      <c r="I8" s="65">
        <v>5</v>
      </c>
      <c r="J8" s="65">
        <v>6</v>
      </c>
      <c r="K8" s="65">
        <v>7</v>
      </c>
      <c r="L8" s="82">
        <f ca="1">RANDBETWEEN(1,9)*100+RANDBETWEEN(0,9)*10+RANDBETWEEN(0,9)</f>
        <v>815</v>
      </c>
      <c r="M8" s="82"/>
      <c r="N8" s="82">
        <f ca="1">IF(LEN(L8)=2,CONCATENATE("0",L8),L8)</f>
        <v>815</v>
      </c>
      <c r="O8" s="82"/>
      <c r="P8" s="82"/>
      <c r="Q8" s="27"/>
      <c r="R8" s="100" t="str">
        <f>More!$E$1</f>
        <v>×</v>
      </c>
      <c r="S8" s="100"/>
      <c r="T8" s="100" t="str">
        <f ca="1">IF(MID($N9,1,1)="0","",MID($N9,1,1))</f>
        <v/>
      </c>
      <c r="U8" s="100" t="str">
        <f ca="1">IF(MID($N9,2,1)="0","",MID($N9,2,1))</f>
        <v>7</v>
      </c>
      <c r="V8" s="100" t="str">
        <f ca="1">IF(MID($N9,3,1)="0","",MID($N9,3,1))</f>
        <v>4</v>
      </c>
      <c r="W8" s="33" t="str">
        <f ca="1">CONCATENATE(S9,T9,V9)</f>
        <v>700</v>
      </c>
      <c r="X8" s="73"/>
      <c r="Y8" s="70"/>
      <c r="Z8" s="27"/>
      <c r="AA8" s="27"/>
      <c r="AB8" s="84"/>
      <c r="AC8" s="89"/>
      <c r="AD8" s="65">
        <v>1</v>
      </c>
      <c r="AE8" s="65">
        <v>2</v>
      </c>
      <c r="AF8" s="65">
        <v>3</v>
      </c>
      <c r="AG8" s="65">
        <v>4</v>
      </c>
      <c r="AH8" s="65">
        <v>5</v>
      </c>
      <c r="AI8" s="65">
        <v>6</v>
      </c>
      <c r="AJ8" s="65">
        <v>7</v>
      </c>
      <c r="AK8" s="82">
        <f ca="1">RANDBETWEEN(1,9)*100+RANDBETWEEN(0,9)*10+RANDBETWEEN(0,9)</f>
        <v>319</v>
      </c>
      <c r="AL8" s="82"/>
      <c r="AM8" s="82">
        <f ca="1">IF(LEN(AK8)=2,CONCATENATE("0",AK8),AK8)</f>
        <v>319</v>
      </c>
      <c r="AN8" s="82"/>
      <c r="AO8" s="82"/>
      <c r="AP8" s="27"/>
      <c r="AQ8" s="100" t="str">
        <f>More!$E$1</f>
        <v>×</v>
      </c>
      <c r="AR8" s="100"/>
      <c r="AS8" s="100" t="str">
        <f ca="1">IF(MID($AM9,1,1)="0","",MID($AM9,1,1))</f>
        <v/>
      </c>
      <c r="AT8" s="100" t="str">
        <f ca="1">IF(MID($AM9,2,1)="0","",MID($AM9,2,1))</f>
        <v>1</v>
      </c>
      <c r="AU8" s="100" t="str">
        <f ca="1">IF(MID($AM9,3,1)="0","",MID($AM9,3,1))</f>
        <v>3</v>
      </c>
      <c r="AV8" s="33" t="str">
        <f ca="1">CONCATENATE(AR9,AS9,AU9)</f>
        <v>310</v>
      </c>
      <c r="AW8"/>
      <c r="AX8"/>
    </row>
    <row r="9" spans="1:50" ht="16.5" customHeight="1">
      <c r="A9" s="27"/>
      <c r="B9" s="27"/>
      <c r="C9" s="84"/>
      <c r="D9" s="101" t="s">
        <v>4617</v>
      </c>
      <c r="E9" s="78" t="str">
        <f ca="1">MID(W12,1,1)</f>
        <v>6</v>
      </c>
      <c r="F9" s="78" t="str">
        <f ca="1">MID(W12,2,1)</f>
        <v>0</v>
      </c>
      <c r="G9" s="78" t="str">
        <f ca="1">MID(W12,3,1)</f>
        <v>3</v>
      </c>
      <c r="H9" s="78" t="str">
        <f ca="1">MID(W12,4,1)</f>
        <v>1</v>
      </c>
      <c r="I9" s="78" t="str">
        <f ca="1">MID(W12,5,1)</f>
        <v>0</v>
      </c>
      <c r="J9" s="27"/>
      <c r="K9" s="27"/>
      <c r="L9" s="82">
        <f ca="1">RANDBETWEEN(1,9)*10+RANDBETWEEN(1,9)</f>
        <v>74</v>
      </c>
      <c r="M9" s="96"/>
      <c r="N9" s="96" t="str">
        <f ca="1">IF(LEN(L9)=2,CONCATENATE("0",L9),L9)</f>
        <v>074</v>
      </c>
      <c r="O9" s="96"/>
      <c r="P9" s="82"/>
      <c r="Q9" s="27"/>
      <c r="R9" s="27" t="str">
        <f ca="1">IF(MID($X9,1,1)="0","",MID($X9,1,1))</f>
        <v>5</v>
      </c>
      <c r="S9" s="27" t="str">
        <f ca="1">MID($X9,2,1)</f>
        <v>7</v>
      </c>
      <c r="T9" s="27" t="str">
        <f ca="1">MID($X9,3,1)</f>
        <v>0</v>
      </c>
      <c r="U9" s="27" t="str">
        <f ca="1">MID($X9,4,1)</f>
        <v>5</v>
      </c>
      <c r="V9" s="109">
        <v>0</v>
      </c>
      <c r="W9" s="72">
        <f ca="1">L8*U8</f>
        <v>5705</v>
      </c>
      <c r="X9" s="74">
        <f ca="1">IF(LEN(W9)=3,CONCATENATE("0",W9),W9)</f>
        <v>5705</v>
      </c>
      <c r="Y9" s="70"/>
      <c r="Z9" s="27"/>
      <c r="AA9" s="27"/>
      <c r="AB9" s="84"/>
      <c r="AC9" s="101" t="s">
        <v>4617</v>
      </c>
      <c r="AD9" s="106" t="str">
        <f ca="1">MID(AV12,1,1)</f>
        <v>4</v>
      </c>
      <c r="AE9" s="106" t="str">
        <f ca="1">MID(AV12,2,1)</f>
        <v>1</v>
      </c>
      <c r="AF9" s="106" t="str">
        <f ca="1">MID(AV12,3,1)</f>
        <v>4</v>
      </c>
      <c r="AG9" s="106" t="str">
        <f ca="1">MID(AV12,4,1)</f>
        <v>7</v>
      </c>
      <c r="AH9" s="106" t="str">
        <f ca="1">MID(AV12,5,1)</f>
        <v/>
      </c>
      <c r="AI9" s="27"/>
      <c r="AJ9" s="27"/>
      <c r="AK9" s="82">
        <f ca="1">RANDBETWEEN(1,9)*10+RANDBETWEEN(1,9)</f>
        <v>13</v>
      </c>
      <c r="AL9" s="96"/>
      <c r="AM9" s="96" t="str">
        <f ca="1">IF(LEN(AK9)=2,CONCATENATE("0",AK9),AK9)</f>
        <v>013</v>
      </c>
      <c r="AN9" s="96"/>
      <c r="AO9" s="82"/>
      <c r="AP9" s="27"/>
      <c r="AQ9" s="27" t="str">
        <f ca="1">IF(MID($X49,1,1)="0","",MID($X49,1,1))</f>
        <v/>
      </c>
      <c r="AR9" s="27" t="str">
        <f ca="1">MID($X49,2,1)</f>
        <v>3</v>
      </c>
      <c r="AS9" s="27" t="str">
        <f ca="1">MID($X49,3,1)</f>
        <v>1</v>
      </c>
      <c r="AT9" s="27" t="str">
        <f ca="1">MID($X49,4,1)</f>
        <v>9</v>
      </c>
      <c r="AU9" s="109">
        <v>0</v>
      </c>
      <c r="AV9" s="72">
        <f ca="1">AK8*AT8</f>
        <v>319</v>
      </c>
      <c r="AW9"/>
      <c r="AX9"/>
    </row>
    <row r="10" spans="1:50" ht="2.1" customHeight="1">
      <c r="A10" s="120"/>
      <c r="B10" s="120"/>
      <c r="C10" s="123"/>
      <c r="D10" s="78"/>
      <c r="E10" s="80" t="str">
        <f ca="1">E9</f>
        <v>6</v>
      </c>
      <c r="F10" s="80" t="str">
        <f t="shared" ref="F10:I10" ca="1" si="0">F9</f>
        <v>0</v>
      </c>
      <c r="G10" s="80" t="str">
        <f t="shared" ca="1" si="0"/>
        <v>3</v>
      </c>
      <c r="H10" s="80" t="str">
        <f t="shared" ca="1" si="0"/>
        <v>1</v>
      </c>
      <c r="I10" s="80" t="str">
        <f t="shared" ca="1" si="0"/>
        <v>0</v>
      </c>
      <c r="J10" s="120"/>
      <c r="K10" s="120"/>
      <c r="L10" s="118" t="str">
        <f ca="1">CONCATENATE(L8,More!$E$1,L9)</f>
        <v>815×74</v>
      </c>
      <c r="M10" s="120"/>
      <c r="N10" s="120"/>
      <c r="O10" s="120"/>
      <c r="P10" s="120"/>
      <c r="Q10" s="120"/>
      <c r="R10" s="120"/>
      <c r="S10" s="120" t="str">
        <f ca="1">IF(MID($X10,1,1)="0","",MID($X10,1,1))</f>
        <v>3</v>
      </c>
      <c r="T10" s="120" t="str">
        <f ca="1">MID($X10,2,1)</f>
        <v>2</v>
      </c>
      <c r="U10" s="120" t="str">
        <f ca="1">MID($X10,3,1)</f>
        <v>6</v>
      </c>
      <c r="V10" s="120" t="str">
        <f ca="1">MID($X10,4,1)</f>
        <v>0</v>
      </c>
      <c r="W10" s="118">
        <f ca="1">L8*V8</f>
        <v>3260</v>
      </c>
      <c r="X10" s="125">
        <f ca="1">IF(LEN(W10)=3,CONCATENATE("0",W10),W10)</f>
        <v>3260</v>
      </c>
      <c r="Y10" s="126"/>
      <c r="Z10" s="120"/>
      <c r="AA10" s="120"/>
      <c r="AB10" s="123"/>
      <c r="AC10" s="106"/>
      <c r="AD10" s="107" t="str">
        <f ca="1">AD9</f>
        <v>4</v>
      </c>
      <c r="AE10" s="107" t="str">
        <f t="shared" ref="AE10:AH10" ca="1" si="1">AE9</f>
        <v>1</v>
      </c>
      <c r="AF10" s="107" t="str">
        <f t="shared" ca="1" si="1"/>
        <v>4</v>
      </c>
      <c r="AG10" s="107" t="str">
        <f t="shared" ca="1" si="1"/>
        <v>7</v>
      </c>
      <c r="AH10" s="107" t="str">
        <f t="shared" ca="1" si="1"/>
        <v/>
      </c>
      <c r="AI10" s="120"/>
      <c r="AJ10" s="120"/>
      <c r="AK10" s="118" t="str">
        <f ca="1">CONCATENATE(AK8,More!$E$1,AK9)</f>
        <v>319×13</v>
      </c>
      <c r="AL10" s="120"/>
      <c r="AM10" s="120"/>
      <c r="AN10" s="120"/>
      <c r="AO10" s="120"/>
      <c r="AP10" s="120"/>
      <c r="AQ10" s="120"/>
      <c r="AR10" s="120" t="str">
        <f ca="1">IF(MID($X50,1,1)="0","",MID($X50,1,1))</f>
        <v/>
      </c>
      <c r="AS10" s="120" t="str">
        <f ca="1">MID($X50,2,1)</f>
        <v>9</v>
      </c>
      <c r="AT10" s="120" t="str">
        <f ca="1">MID($X50,3,1)</f>
        <v>5</v>
      </c>
      <c r="AU10" s="120" t="str">
        <f ca="1">MID($X50,4,1)</f>
        <v>7</v>
      </c>
      <c r="AV10" s="118">
        <f ca="1">AK8*AU8</f>
        <v>957</v>
      </c>
      <c r="AW10"/>
      <c r="AX10"/>
    </row>
    <row r="11" spans="1:50" ht="14.45" customHeight="1">
      <c r="A11" s="121"/>
      <c r="B11" s="121"/>
      <c r="C11" s="124"/>
      <c r="D11" s="78"/>
      <c r="E11" s="78"/>
      <c r="F11" s="78"/>
      <c r="G11" s="78"/>
      <c r="H11" s="78"/>
      <c r="I11" s="95"/>
      <c r="J11" s="121"/>
      <c r="K11" s="121"/>
      <c r="L11" s="119"/>
      <c r="M11" s="121"/>
      <c r="N11" s="121"/>
      <c r="O11" s="121"/>
      <c r="P11" s="121"/>
      <c r="Q11" s="121"/>
      <c r="R11" s="121"/>
      <c r="S11" s="131"/>
      <c r="T11" s="131"/>
      <c r="U11" s="131"/>
      <c r="V11" s="131"/>
      <c r="W11" s="119"/>
      <c r="X11" s="125"/>
      <c r="Y11" s="126"/>
      <c r="Z11" s="121"/>
      <c r="AA11" s="121"/>
      <c r="AB11" s="124"/>
      <c r="AC11" s="106"/>
      <c r="AD11" s="106"/>
      <c r="AE11" s="106"/>
      <c r="AF11" s="106"/>
      <c r="AG11" s="106"/>
      <c r="AH11" s="95"/>
      <c r="AI11" s="121"/>
      <c r="AJ11" s="121"/>
      <c r="AK11" s="119"/>
      <c r="AL11" s="121"/>
      <c r="AM11" s="121"/>
      <c r="AN11" s="121"/>
      <c r="AO11" s="121"/>
      <c r="AP11" s="121"/>
      <c r="AQ11" s="121"/>
      <c r="AR11" s="131"/>
      <c r="AS11" s="131"/>
      <c r="AT11" s="131"/>
      <c r="AU11" s="131"/>
      <c r="AV11" s="119"/>
      <c r="AW11"/>
      <c r="AX11"/>
    </row>
    <row r="12" spans="1:50">
      <c r="A12" s="27"/>
      <c r="B12" s="27"/>
      <c r="C12" s="84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69" t="str">
        <f ca="1">IF(MID($X12,1,1)="0","",MID($X12,1,1))</f>
        <v>6</v>
      </c>
      <c r="S12" s="69" t="str">
        <f ca="1">MID($X12,2,1)</f>
        <v>0</v>
      </c>
      <c r="T12" s="69" t="str">
        <f ca="1">MID($X12,3,1)</f>
        <v>3</v>
      </c>
      <c r="U12" s="69" t="str">
        <f ca="1">MID($X12,4,1)</f>
        <v>1</v>
      </c>
      <c r="V12" s="69" t="str">
        <f ca="1">MID($X12,5,1)</f>
        <v>0</v>
      </c>
      <c r="W12" s="65">
        <f ca="1">L8*L9</f>
        <v>60310</v>
      </c>
      <c r="X12" s="74">
        <f ca="1">IF(LEN(W12)=4,CONCATENATE("0",W12),W12)</f>
        <v>60310</v>
      </c>
      <c r="Y12" s="71"/>
      <c r="Z12" s="27"/>
      <c r="AA12" s="27"/>
      <c r="AB12" s="84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69" t="str">
        <f ca="1">IF(MID($X52,1,1)="0","",MID($X52,1,1))</f>
        <v/>
      </c>
      <c r="AR12" s="69" t="str">
        <f ca="1">MID($X52,2,1)</f>
        <v>4</v>
      </c>
      <c r="AS12" s="69" t="str">
        <f ca="1">MID($X52,3,1)</f>
        <v>1</v>
      </c>
      <c r="AT12" s="69" t="str">
        <f ca="1">MID($X52,4,1)</f>
        <v>4</v>
      </c>
      <c r="AU12" s="69" t="str">
        <f ca="1">MID($X52,5,1)</f>
        <v>7</v>
      </c>
      <c r="AV12" s="65">
        <f ca="1">AK8*AK9</f>
        <v>4147</v>
      </c>
      <c r="AW12"/>
      <c r="AX12"/>
    </row>
    <row r="13" spans="1:50">
      <c r="A13" s="27"/>
      <c r="B13" s="27"/>
      <c r="C13" s="84"/>
      <c r="D13" s="75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87"/>
      <c r="Y13" s="71"/>
      <c r="Z13" s="27"/>
      <c r="AA13" s="27"/>
      <c r="AB13" s="84"/>
      <c r="AC13" s="75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/>
      <c r="AX13"/>
    </row>
    <row r="14" spans="1:50" s="16" customFormat="1" ht="15.75" customHeight="1">
      <c r="A14" s="27"/>
      <c r="B14" s="88"/>
      <c r="C14" s="97" t="s">
        <v>4642</v>
      </c>
      <c r="D14" s="89"/>
      <c r="E14" s="98" t="str">
        <f t="shared" ref="E14:I14" ca="1" si="2">MID($L17,E15,1)</f>
        <v>2</v>
      </c>
      <c r="F14" s="98" t="str">
        <f t="shared" ca="1" si="2"/>
        <v>1</v>
      </c>
      <c r="G14" s="98" t="str">
        <f t="shared" ca="1" si="2"/>
        <v>2</v>
      </c>
      <c r="H14" s="98" t="str">
        <f t="shared" ca="1" si="2"/>
        <v>×</v>
      </c>
      <c r="I14" s="98" t="str">
        <f t="shared" ca="1" si="2"/>
        <v>8</v>
      </c>
      <c r="J14" s="98" t="str">
        <f ca="1">MID($L$17,J15,1)</f>
        <v>9</v>
      </c>
      <c r="K14" s="90" t="str">
        <f t="shared" ref="K14" ca="1" si="3">MID($L$10,K15,1)</f>
        <v/>
      </c>
      <c r="L14" s="90" t="str">
        <f t="shared" ref="L14" ca="1" si="4">MID($L$10,L15,1)</f>
        <v/>
      </c>
      <c r="M14" s="91"/>
      <c r="N14" s="27"/>
      <c r="O14" s="27"/>
      <c r="P14" s="27"/>
      <c r="Q14" s="27"/>
      <c r="R14" s="99"/>
      <c r="S14" s="99"/>
      <c r="T14" s="99" t="str">
        <f t="shared" ref="T14:T15" ca="1" si="5">IF(MID($N15,1,1)="0","",MID($N15,1,1))</f>
        <v>2</v>
      </c>
      <c r="U14" s="99" t="str">
        <f t="shared" ref="U14" ca="1" si="6">MID($N15,2,1)</f>
        <v>1</v>
      </c>
      <c r="V14" s="99" t="str">
        <f t="shared" ref="V14" ca="1" si="7">MID($N15,3,1)</f>
        <v>2</v>
      </c>
      <c r="W14" s="27"/>
      <c r="X14" s="87"/>
      <c r="Y14" s="70"/>
      <c r="Z14" s="27"/>
      <c r="AA14" s="88"/>
      <c r="AB14" s="97" t="s">
        <v>4648</v>
      </c>
      <c r="AC14" s="89"/>
      <c r="AD14" s="98" t="str">
        <f ca="1">MID($AK17,AD15,1)</f>
        <v>9</v>
      </c>
      <c r="AE14" s="98" t="str">
        <f ca="1">MID($AK17,AE15,1)</f>
        <v>9</v>
      </c>
      <c r="AF14" s="98" t="str">
        <f ca="1">MID($AK17,AF15,1)</f>
        <v>6</v>
      </c>
      <c r="AG14" s="98" t="str">
        <f ca="1">MID($AK17,AG15,1)</f>
        <v>×</v>
      </c>
      <c r="AH14" s="98" t="str">
        <f ca="1">MID($AK17,AH15,1)</f>
        <v>9</v>
      </c>
      <c r="AI14" s="98" t="str">
        <f ca="1">AU15</f>
        <v>3</v>
      </c>
      <c r="AJ14" s="90" t="str">
        <f t="shared" ref="AJ14:AK14" ca="1" si="8">MID($L$10,AJ15,1)</f>
        <v/>
      </c>
      <c r="AK14" s="90" t="str">
        <f t="shared" ca="1" si="8"/>
        <v/>
      </c>
      <c r="AL14" s="91"/>
      <c r="AM14" s="27"/>
      <c r="AN14" s="27"/>
      <c r="AO14" s="27"/>
      <c r="AP14" s="27"/>
      <c r="AQ14" s="99"/>
      <c r="AR14" s="99"/>
      <c r="AS14" s="99" t="str">
        <f ca="1">IF(MID($AM15,1,1)="0","",MID($AM15,1,1))</f>
        <v>9</v>
      </c>
      <c r="AT14" s="99" t="str">
        <f ca="1">MID($AM15,2,1)</f>
        <v>9</v>
      </c>
      <c r="AU14" s="99" t="str">
        <f ca="1">MID($AM15,3,1)</f>
        <v>6</v>
      </c>
      <c r="AV14" s="27"/>
    </row>
    <row r="15" spans="1:50" s="16" customFormat="1">
      <c r="A15" s="27"/>
      <c r="B15" s="27"/>
      <c r="C15" s="84"/>
      <c r="D15" s="89"/>
      <c r="E15" s="65">
        <v>1</v>
      </c>
      <c r="F15" s="65">
        <v>2</v>
      </c>
      <c r="G15" s="65">
        <v>3</v>
      </c>
      <c r="H15" s="65">
        <v>4</v>
      </c>
      <c r="I15" s="65">
        <v>5</v>
      </c>
      <c r="J15" s="65">
        <v>6</v>
      </c>
      <c r="K15" s="65">
        <v>7</v>
      </c>
      <c r="L15" s="82">
        <f ca="1">RANDBETWEEN(1,9)*100+RANDBETWEEN(0,9)*10+RANDBETWEEN(0,9)</f>
        <v>212</v>
      </c>
      <c r="M15" s="82"/>
      <c r="N15" s="82">
        <f t="shared" ref="N15:N16" ca="1" si="9">IF(LEN(L15)=2,CONCATENATE("0",L15),L15)</f>
        <v>212</v>
      </c>
      <c r="O15" s="82"/>
      <c r="P15" s="82"/>
      <c r="Q15" s="27"/>
      <c r="R15" s="100" t="str">
        <f>More!$E$1</f>
        <v>×</v>
      </c>
      <c r="S15" s="100"/>
      <c r="T15" s="100" t="str">
        <f t="shared" ca="1" si="5"/>
        <v/>
      </c>
      <c r="U15" s="100" t="str">
        <f t="shared" ref="U15" ca="1" si="10">IF(MID($N16,2,1)="0","",MID($N16,2,1))</f>
        <v>8</v>
      </c>
      <c r="V15" s="100" t="str">
        <f t="shared" ref="V15" ca="1" si="11">IF(MID($N16,3,1)="0","",MID($N16,3,1))</f>
        <v>9</v>
      </c>
      <c r="W15" s="33" t="str">
        <f t="shared" ref="W15" ca="1" si="12">CONCATENATE(S16,T16,V16)</f>
        <v>690</v>
      </c>
      <c r="X15" s="73"/>
      <c r="Y15" s="70"/>
      <c r="Z15" s="27"/>
      <c r="AA15" s="27"/>
      <c r="AB15" s="84"/>
      <c r="AC15" s="89"/>
      <c r="AD15" s="65">
        <v>1</v>
      </c>
      <c r="AE15" s="65">
        <v>2</v>
      </c>
      <c r="AF15" s="65">
        <v>3</v>
      </c>
      <c r="AG15" s="65">
        <v>4</v>
      </c>
      <c r="AH15" s="65">
        <v>5</v>
      </c>
      <c r="AI15" s="65">
        <v>6</v>
      </c>
      <c r="AJ15" s="65">
        <v>7</v>
      </c>
      <c r="AK15" s="82">
        <f ca="1">RANDBETWEEN(1,9)*100+RANDBETWEEN(0,9)*10+RANDBETWEEN(0,9)</f>
        <v>996</v>
      </c>
      <c r="AL15" s="82"/>
      <c r="AM15" s="82">
        <f t="shared" ref="AM15:AM16" ca="1" si="13">IF(LEN(AK15)=2,CONCATENATE("0",AK15),AK15)</f>
        <v>996</v>
      </c>
      <c r="AN15" s="82"/>
      <c r="AO15" s="82"/>
      <c r="AP15" s="27"/>
      <c r="AQ15" s="100" t="str">
        <f>More!$E$1</f>
        <v>×</v>
      </c>
      <c r="AR15" s="100"/>
      <c r="AS15" s="100" t="str">
        <f ca="1">IF(MID($AM16,1,1)="0","",MID($AM16,1,1))</f>
        <v/>
      </c>
      <c r="AT15" s="100" t="str">
        <f ca="1">IF(MID($AM16,2,1)="0","",MID($AM16,2,1))</f>
        <v>9</v>
      </c>
      <c r="AU15" s="100" t="str">
        <f ca="1">IF(MID($AM16,3,1)="0","",MID($AM16,3,1))</f>
        <v>3</v>
      </c>
      <c r="AV15" s="33" t="str">
        <f t="shared" ref="AV15" ca="1" si="14">CONCATENATE(AR16,AS16,AU16)</f>
        <v>960</v>
      </c>
    </row>
    <row r="16" spans="1:50" s="16" customFormat="1" ht="16.5" customHeight="1">
      <c r="A16" s="27"/>
      <c r="B16" s="27"/>
      <c r="C16" s="84"/>
      <c r="D16" s="101" t="s">
        <v>4617</v>
      </c>
      <c r="E16" s="78" t="str">
        <f t="shared" ref="E16" ca="1" si="15">MID(W19,1,1)</f>
        <v>1</v>
      </c>
      <c r="F16" s="78" t="str">
        <f t="shared" ref="F16" ca="1" si="16">MID(W19,2,1)</f>
        <v>8</v>
      </c>
      <c r="G16" s="78" t="str">
        <f t="shared" ref="G16" ca="1" si="17">MID(W19,3,1)</f>
        <v>8</v>
      </c>
      <c r="H16" s="78" t="str">
        <f t="shared" ref="H16" ca="1" si="18">MID(W19,4,1)</f>
        <v>6</v>
      </c>
      <c r="I16" s="78" t="str">
        <f t="shared" ref="I16" ca="1" si="19">MID(W19,5,1)</f>
        <v>8</v>
      </c>
      <c r="J16" s="27"/>
      <c r="K16" s="27"/>
      <c r="L16" s="82">
        <f ca="1">RANDBETWEEN(1,9)*10+RANDBETWEEN(1,9)</f>
        <v>89</v>
      </c>
      <c r="M16" s="96"/>
      <c r="N16" s="96" t="str">
        <f t="shared" ca="1" si="9"/>
        <v>089</v>
      </c>
      <c r="O16" s="96"/>
      <c r="P16" s="82"/>
      <c r="Q16" s="27"/>
      <c r="R16" s="27" t="str">
        <f t="shared" ref="R16" ca="1" si="20">IF(MID($X16,1,1)="0","",MID($X16,1,1))</f>
        <v>1</v>
      </c>
      <c r="S16" s="27" t="str">
        <f t="shared" ref="S16" ca="1" si="21">MID($X16,2,1)</f>
        <v>6</v>
      </c>
      <c r="T16" s="27" t="str">
        <f t="shared" ref="T16" ca="1" si="22">MID($X16,3,1)</f>
        <v>9</v>
      </c>
      <c r="U16" s="27" t="str">
        <f t="shared" ref="U16" ca="1" si="23">MID($X16,4,1)</f>
        <v>6</v>
      </c>
      <c r="V16" s="109">
        <v>0</v>
      </c>
      <c r="W16" s="72">
        <f t="shared" ref="W16" ca="1" si="24">L15*U15</f>
        <v>1696</v>
      </c>
      <c r="X16" s="74">
        <f t="shared" ref="X16:X17" ca="1" si="25">IF(LEN(W16)=3,CONCATENATE("0",W16),W16)</f>
        <v>1696</v>
      </c>
      <c r="Y16" s="70"/>
      <c r="Z16" s="27"/>
      <c r="AA16" s="27"/>
      <c r="AB16" s="84"/>
      <c r="AC16" s="101" t="s">
        <v>4617</v>
      </c>
      <c r="AD16" s="106" t="str">
        <f t="shared" ref="AD16" ca="1" si="26">MID(AV19,1,1)</f>
        <v>9</v>
      </c>
      <c r="AE16" s="106" t="str">
        <f t="shared" ref="AE16" ca="1" si="27">MID(AV19,2,1)</f>
        <v>2</v>
      </c>
      <c r="AF16" s="106" t="str">
        <f t="shared" ref="AF16" ca="1" si="28">MID(AV19,3,1)</f>
        <v>6</v>
      </c>
      <c r="AG16" s="106" t="str">
        <f t="shared" ref="AG16" ca="1" si="29">MID(AV19,4,1)</f>
        <v>2</v>
      </c>
      <c r="AH16" s="106" t="str">
        <f t="shared" ref="AH16" ca="1" si="30">MID(AV19,5,1)</f>
        <v>8</v>
      </c>
      <c r="AI16" s="27"/>
      <c r="AJ16" s="27"/>
      <c r="AK16" s="82">
        <f ca="1">RANDBETWEEN(1,9)*10+RANDBETWEEN(1,9)</f>
        <v>93</v>
      </c>
      <c r="AL16" s="96"/>
      <c r="AM16" s="96" t="str">
        <f t="shared" ca="1" si="13"/>
        <v>093</v>
      </c>
      <c r="AN16" s="96"/>
      <c r="AO16" s="82"/>
      <c r="AP16" s="27"/>
      <c r="AQ16" s="27" t="str">
        <f ca="1">IF(MID($X56,1,1)="0","",MID($X56,1,1))</f>
        <v>8</v>
      </c>
      <c r="AR16" s="27" t="str">
        <f ca="1">MID($X56,2,1)</f>
        <v>9</v>
      </c>
      <c r="AS16" s="27" t="str">
        <f ca="1">MID($X56,3,1)</f>
        <v>6</v>
      </c>
      <c r="AT16" s="27" t="str">
        <f ca="1">MID($X56,4,1)</f>
        <v>4</v>
      </c>
      <c r="AU16" s="109">
        <v>0</v>
      </c>
      <c r="AV16" s="72">
        <f t="shared" ref="AV16" ca="1" si="31">AK15*AT15</f>
        <v>8964</v>
      </c>
    </row>
    <row r="17" spans="1:48" s="16" customFormat="1" ht="2.1" customHeight="1">
      <c r="A17" s="120"/>
      <c r="B17" s="120"/>
      <c r="C17" s="123"/>
      <c r="D17" s="78"/>
      <c r="E17" s="80" t="str">
        <f t="shared" ref="E17:I17" ca="1" si="32">E16</f>
        <v>1</v>
      </c>
      <c r="F17" s="80" t="str">
        <f t="shared" ca="1" si="32"/>
        <v>8</v>
      </c>
      <c r="G17" s="80" t="str">
        <f t="shared" ca="1" si="32"/>
        <v>8</v>
      </c>
      <c r="H17" s="80" t="str">
        <f t="shared" ca="1" si="32"/>
        <v>6</v>
      </c>
      <c r="I17" s="80" t="str">
        <f t="shared" ca="1" si="32"/>
        <v>8</v>
      </c>
      <c r="J17" s="120"/>
      <c r="K17" s="120"/>
      <c r="L17" s="118" t="str">
        <f ca="1">CONCATENATE(L15,More!$E$1,L16)</f>
        <v>212×89</v>
      </c>
      <c r="M17" s="120"/>
      <c r="N17" s="120"/>
      <c r="O17" s="120"/>
      <c r="P17" s="120"/>
      <c r="Q17" s="120"/>
      <c r="R17" s="120"/>
      <c r="S17" s="120" t="str">
        <f t="shared" ref="S17" ca="1" si="33">IF(MID($X17,1,1)="0","",MID($X17,1,1))</f>
        <v>1</v>
      </c>
      <c r="T17" s="120" t="str">
        <f t="shared" ref="T17" ca="1" si="34">MID($X17,2,1)</f>
        <v>9</v>
      </c>
      <c r="U17" s="120" t="str">
        <f t="shared" ref="U17" ca="1" si="35">MID($X17,3,1)</f>
        <v>0</v>
      </c>
      <c r="V17" s="120" t="str">
        <f t="shared" ref="V17" ca="1" si="36">MID($X17,4,1)</f>
        <v>8</v>
      </c>
      <c r="W17" s="118">
        <f t="shared" ref="W17" ca="1" si="37">L15*V15</f>
        <v>1908</v>
      </c>
      <c r="X17" s="125">
        <f t="shared" ca="1" si="25"/>
        <v>1908</v>
      </c>
      <c r="Y17" s="126"/>
      <c r="Z17" s="120"/>
      <c r="AA17" s="120"/>
      <c r="AB17" s="123"/>
      <c r="AC17" s="106"/>
      <c r="AD17" s="107" t="str">
        <f t="shared" ref="AD17:AH17" ca="1" si="38">AD16</f>
        <v>9</v>
      </c>
      <c r="AE17" s="107" t="str">
        <f t="shared" ca="1" si="38"/>
        <v>2</v>
      </c>
      <c r="AF17" s="107" t="str">
        <f t="shared" ca="1" si="38"/>
        <v>6</v>
      </c>
      <c r="AG17" s="107" t="str">
        <f t="shared" ca="1" si="38"/>
        <v>2</v>
      </c>
      <c r="AH17" s="107" t="str">
        <f t="shared" ca="1" si="38"/>
        <v>8</v>
      </c>
      <c r="AI17" s="120"/>
      <c r="AJ17" s="120"/>
      <c r="AK17" s="118" t="str">
        <f ca="1">CONCATENATE(AK15,More!$E$1,AK16)</f>
        <v>996×93</v>
      </c>
      <c r="AL17" s="120"/>
      <c r="AM17" s="120"/>
      <c r="AN17" s="120"/>
      <c r="AO17" s="120"/>
      <c r="AP17" s="120"/>
      <c r="AQ17" s="120"/>
      <c r="AR17" s="120" t="str">
        <f ca="1">IF(MID($X57,1,1)="0","",MID($X57,1,1))</f>
        <v>2</v>
      </c>
      <c r="AS17" s="120" t="str">
        <f ca="1">MID($X57,2,1)</f>
        <v>9</v>
      </c>
      <c r="AT17" s="120" t="str">
        <f ca="1">MID($X57,3,1)</f>
        <v>8</v>
      </c>
      <c r="AU17" s="120" t="str">
        <f ca="1">MID($X57,4,1)</f>
        <v>8</v>
      </c>
      <c r="AV17" s="118">
        <f t="shared" ref="AV17" ca="1" si="39">AK15*AU15</f>
        <v>2988</v>
      </c>
    </row>
    <row r="18" spans="1:48" s="16" customFormat="1" ht="14.45" customHeight="1">
      <c r="A18" s="121"/>
      <c r="B18" s="121"/>
      <c r="C18" s="124"/>
      <c r="D18" s="78"/>
      <c r="E18" s="78"/>
      <c r="F18" s="78"/>
      <c r="G18" s="78"/>
      <c r="H18" s="78"/>
      <c r="I18" s="95"/>
      <c r="J18" s="121"/>
      <c r="K18" s="121"/>
      <c r="L18" s="119"/>
      <c r="M18" s="121"/>
      <c r="N18" s="121"/>
      <c r="O18" s="121"/>
      <c r="P18" s="121"/>
      <c r="Q18" s="121"/>
      <c r="R18" s="121"/>
      <c r="S18" s="131"/>
      <c r="T18" s="131"/>
      <c r="U18" s="131"/>
      <c r="V18" s="131"/>
      <c r="W18" s="119"/>
      <c r="X18" s="125"/>
      <c r="Y18" s="126"/>
      <c r="Z18" s="121"/>
      <c r="AA18" s="121"/>
      <c r="AB18" s="124"/>
      <c r="AC18" s="106"/>
      <c r="AD18" s="106"/>
      <c r="AE18" s="106"/>
      <c r="AF18" s="106"/>
      <c r="AG18" s="106"/>
      <c r="AH18" s="95"/>
      <c r="AI18" s="121"/>
      <c r="AJ18" s="121"/>
      <c r="AK18" s="119"/>
      <c r="AL18" s="121"/>
      <c r="AM18" s="121"/>
      <c r="AN18" s="121"/>
      <c r="AO18" s="121"/>
      <c r="AP18" s="121"/>
      <c r="AQ18" s="121"/>
      <c r="AR18" s="131"/>
      <c r="AS18" s="131"/>
      <c r="AT18" s="131"/>
      <c r="AU18" s="131"/>
      <c r="AV18" s="119"/>
    </row>
    <row r="19" spans="1:48" s="16" customFormat="1">
      <c r="A19" s="27"/>
      <c r="B19" s="27"/>
      <c r="C19" s="8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69" t="str">
        <f t="shared" ref="R19" ca="1" si="40">IF(MID($X19,1,1)="0","",MID($X19,1,1))</f>
        <v>1</v>
      </c>
      <c r="S19" s="69" t="str">
        <f t="shared" ref="S19" ca="1" si="41">MID($X19,2,1)</f>
        <v>8</v>
      </c>
      <c r="T19" s="69" t="str">
        <f t="shared" ref="T19" ca="1" si="42">MID($X19,3,1)</f>
        <v>8</v>
      </c>
      <c r="U19" s="69" t="str">
        <f t="shared" ref="U19" ca="1" si="43">MID($X19,4,1)</f>
        <v>6</v>
      </c>
      <c r="V19" s="69" t="str">
        <f t="shared" ref="V19" ca="1" si="44">MID($X19,5,1)</f>
        <v>8</v>
      </c>
      <c r="W19" s="65">
        <f t="shared" ref="W19" ca="1" si="45">L15*L16</f>
        <v>18868</v>
      </c>
      <c r="X19" s="74">
        <f t="shared" ref="X19" ca="1" si="46">IF(LEN(W19)=4,CONCATENATE("0",W19),W19)</f>
        <v>18868</v>
      </c>
      <c r="Y19" s="71"/>
      <c r="Z19" s="27"/>
      <c r="AA19" s="27"/>
      <c r="AB19" s="84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69" t="str">
        <f ca="1">IF(MID($X59,1,1)="0","",MID($X59,1,1))</f>
        <v>9</v>
      </c>
      <c r="AR19" s="69" t="str">
        <f ca="1">MID($X59,2,1)</f>
        <v>2</v>
      </c>
      <c r="AS19" s="69" t="str">
        <f ca="1">MID($X59,3,1)</f>
        <v>6</v>
      </c>
      <c r="AT19" s="69" t="str">
        <f ca="1">MID($X59,4,1)</f>
        <v>2</v>
      </c>
      <c r="AU19" s="69" t="str">
        <f ca="1">MID($X59,5,1)</f>
        <v>8</v>
      </c>
      <c r="AV19" s="65">
        <f t="shared" ref="AV19" ca="1" si="47">AK15*AK16</f>
        <v>92628</v>
      </c>
    </row>
    <row r="20" spans="1:48" s="16" customFormat="1">
      <c r="A20" s="27"/>
      <c r="B20" s="27"/>
      <c r="C20" s="84"/>
      <c r="D20" s="75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87"/>
      <c r="Y20" s="71"/>
      <c r="Z20" s="27"/>
      <c r="AA20" s="27"/>
      <c r="AB20" s="84"/>
      <c r="AC20" s="75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</row>
    <row r="21" spans="1:48" s="16" customFormat="1" ht="15.75" customHeight="1">
      <c r="A21" s="27"/>
      <c r="B21" s="88"/>
      <c r="C21" s="97" t="s">
        <v>4643</v>
      </c>
      <c r="D21" s="89"/>
      <c r="E21" s="98" t="str">
        <f t="shared" ref="E21:I21" ca="1" si="48">MID($L24,E22,1)</f>
        <v>6</v>
      </c>
      <c r="F21" s="98" t="str">
        <f t="shared" ca="1" si="48"/>
        <v>5</v>
      </c>
      <c r="G21" s="98" t="str">
        <f t="shared" ca="1" si="48"/>
        <v>9</v>
      </c>
      <c r="H21" s="98" t="str">
        <f t="shared" ca="1" si="48"/>
        <v>×</v>
      </c>
      <c r="I21" s="98" t="str">
        <f t="shared" ca="1" si="48"/>
        <v>1</v>
      </c>
      <c r="J21" s="98" t="str">
        <f ca="1">MID($L$24,J22,1)</f>
        <v>4</v>
      </c>
      <c r="K21" s="90" t="str">
        <f t="shared" ref="K21" ca="1" si="49">MID($L$10,K22,1)</f>
        <v/>
      </c>
      <c r="L21" s="90" t="str">
        <f t="shared" ref="L21" ca="1" si="50">MID($L$10,L22,1)</f>
        <v/>
      </c>
      <c r="M21" s="91"/>
      <c r="N21" s="27"/>
      <c r="O21" s="27"/>
      <c r="P21" s="27"/>
      <c r="Q21" s="27"/>
      <c r="R21" s="99"/>
      <c r="S21" s="99"/>
      <c r="T21" s="99" t="str">
        <f t="shared" ref="T21:T22" ca="1" si="51">IF(MID($N22,1,1)="0","",MID($N22,1,1))</f>
        <v>6</v>
      </c>
      <c r="U21" s="99" t="str">
        <f t="shared" ref="U21" ca="1" si="52">MID($N22,2,1)</f>
        <v>5</v>
      </c>
      <c r="V21" s="99" t="str">
        <f t="shared" ref="V21" ca="1" si="53">MID($N22,3,1)</f>
        <v>9</v>
      </c>
      <c r="W21" s="27"/>
      <c r="X21" s="87"/>
      <c r="Y21" s="70"/>
      <c r="Z21" s="27"/>
      <c r="AA21" s="88"/>
      <c r="AB21" s="97" t="s">
        <v>4649</v>
      </c>
      <c r="AC21" s="89"/>
      <c r="AD21" s="98" t="str">
        <f ca="1">MID($AK24,AD22,1)</f>
        <v>6</v>
      </c>
      <c r="AE21" s="98" t="str">
        <f ca="1">MID($AK24,AE22,1)</f>
        <v>9</v>
      </c>
      <c r="AF21" s="98" t="str">
        <f ca="1">MID($AK24,AF22,1)</f>
        <v>4</v>
      </c>
      <c r="AG21" s="98" t="str">
        <f ca="1">MID($AK24,AG22,1)</f>
        <v>×</v>
      </c>
      <c r="AH21" s="98" t="str">
        <f ca="1">MID($AK24,AH22,1)</f>
        <v>7</v>
      </c>
      <c r="AI21" s="98" t="str">
        <f ca="1">AU22</f>
        <v>2</v>
      </c>
      <c r="AJ21" s="90" t="str">
        <f t="shared" ref="AJ21:AK21" ca="1" si="54">MID($L$10,AJ22,1)</f>
        <v/>
      </c>
      <c r="AK21" s="90" t="str">
        <f t="shared" ca="1" si="54"/>
        <v/>
      </c>
      <c r="AL21" s="91"/>
      <c r="AM21" s="27"/>
      <c r="AN21" s="27"/>
      <c r="AO21" s="27"/>
      <c r="AP21" s="27"/>
      <c r="AQ21" s="99"/>
      <c r="AR21" s="99"/>
      <c r="AS21" s="99" t="str">
        <f ca="1">IF(MID($AM22,1,1)="0","",MID($AM22,1,1))</f>
        <v>6</v>
      </c>
      <c r="AT21" s="99" t="str">
        <f ca="1">MID($AM22,2,1)</f>
        <v>9</v>
      </c>
      <c r="AU21" s="99" t="str">
        <f ca="1">MID($AM22,3,1)</f>
        <v>4</v>
      </c>
      <c r="AV21" s="27"/>
    </row>
    <row r="22" spans="1:48" s="16" customFormat="1">
      <c r="A22" s="27"/>
      <c r="B22" s="27"/>
      <c r="C22" s="84"/>
      <c r="D22" s="89"/>
      <c r="E22" s="65">
        <v>1</v>
      </c>
      <c r="F22" s="65">
        <v>2</v>
      </c>
      <c r="G22" s="65">
        <v>3</v>
      </c>
      <c r="H22" s="65">
        <v>4</v>
      </c>
      <c r="I22" s="65">
        <v>5</v>
      </c>
      <c r="J22" s="65">
        <v>6</v>
      </c>
      <c r="K22" s="65">
        <v>7</v>
      </c>
      <c r="L22" s="82">
        <f ca="1">RANDBETWEEN(1,9)*100+RANDBETWEEN(0,9)*10+RANDBETWEEN(0,9)</f>
        <v>659</v>
      </c>
      <c r="M22" s="82"/>
      <c r="N22" s="82">
        <f t="shared" ref="N22:N23" ca="1" si="55">IF(LEN(L22)=2,CONCATENATE("0",L22),L22)</f>
        <v>659</v>
      </c>
      <c r="O22" s="82"/>
      <c r="P22" s="82"/>
      <c r="Q22" s="27"/>
      <c r="R22" s="100" t="str">
        <f>More!$E$1</f>
        <v>×</v>
      </c>
      <c r="S22" s="100"/>
      <c r="T22" s="100" t="str">
        <f t="shared" ca="1" si="51"/>
        <v/>
      </c>
      <c r="U22" s="100" t="str">
        <f ca="1">IF(MID($N23,2,1)="0","",MID($N23,2,1))</f>
        <v>1</v>
      </c>
      <c r="V22" s="100" t="str">
        <f t="shared" ref="V22" ca="1" si="56">IF(MID($N23,3,1)="0","",MID($N23,3,1))</f>
        <v>4</v>
      </c>
      <c r="W22" s="33" t="str">
        <f t="shared" ref="W22" ca="1" si="57">CONCATENATE(S23,T23,V23)</f>
        <v>650</v>
      </c>
      <c r="X22" s="73"/>
      <c r="Y22" s="70"/>
      <c r="Z22" s="27"/>
      <c r="AA22" s="27"/>
      <c r="AB22" s="84"/>
      <c r="AC22" s="89"/>
      <c r="AD22" s="65">
        <v>1</v>
      </c>
      <c r="AE22" s="65">
        <v>2</v>
      </c>
      <c r="AF22" s="65">
        <v>3</v>
      </c>
      <c r="AG22" s="65">
        <v>4</v>
      </c>
      <c r="AH22" s="65">
        <v>5</v>
      </c>
      <c r="AI22" s="65">
        <v>6</v>
      </c>
      <c r="AJ22" s="65">
        <v>7</v>
      </c>
      <c r="AK22" s="82">
        <f ca="1">RANDBETWEEN(1,9)*100+RANDBETWEEN(0,9)*10+RANDBETWEEN(0,9)</f>
        <v>694</v>
      </c>
      <c r="AL22" s="82"/>
      <c r="AM22" s="82">
        <f t="shared" ref="AM22:AM23" ca="1" si="58">IF(LEN(AK22)=2,CONCATENATE("0",AK22),AK22)</f>
        <v>694</v>
      </c>
      <c r="AN22" s="82"/>
      <c r="AO22" s="82"/>
      <c r="AP22" s="27"/>
      <c r="AQ22" s="100" t="str">
        <f>More!$E$1</f>
        <v>×</v>
      </c>
      <c r="AR22" s="100"/>
      <c r="AS22" s="100" t="str">
        <f ca="1">IF(MID($AM23,1,1)="0","",MID($AM23,1,1))</f>
        <v/>
      </c>
      <c r="AT22" s="100" t="str">
        <f ca="1">IF(MID($AM23,2,1)="0","",MID($AM23,2,1))</f>
        <v>7</v>
      </c>
      <c r="AU22" s="100" t="str">
        <f ca="1">IF(MID($AM23,3,1)="0","",MID($AM23,3,1))</f>
        <v>2</v>
      </c>
      <c r="AV22" s="33" t="str">
        <f t="shared" ref="AV22" ca="1" si="59">CONCATENATE(AR23,AS23,AU23)</f>
        <v>850</v>
      </c>
    </row>
    <row r="23" spans="1:48" s="16" customFormat="1" ht="16.5" customHeight="1">
      <c r="A23" s="27"/>
      <c r="B23" s="27"/>
      <c r="C23" s="84"/>
      <c r="D23" s="101" t="s">
        <v>4617</v>
      </c>
      <c r="E23" s="78" t="str">
        <f t="shared" ref="E23" ca="1" si="60">MID(W26,1,1)</f>
        <v>9</v>
      </c>
      <c r="F23" s="78" t="str">
        <f t="shared" ref="F23" ca="1" si="61">MID(W26,2,1)</f>
        <v>2</v>
      </c>
      <c r="G23" s="78" t="str">
        <f t="shared" ref="G23" ca="1" si="62">MID(W26,3,1)</f>
        <v>2</v>
      </c>
      <c r="H23" s="78" t="str">
        <f t="shared" ref="H23" ca="1" si="63">MID(W26,4,1)</f>
        <v>6</v>
      </c>
      <c r="I23" s="78" t="str">
        <f t="shared" ref="I23" ca="1" si="64">MID(W26,5,1)</f>
        <v/>
      </c>
      <c r="J23" s="65"/>
      <c r="K23" s="65"/>
      <c r="L23" s="82">
        <f ca="1">RANDBETWEEN(1,9)*10+RANDBETWEEN(1,9)</f>
        <v>14</v>
      </c>
      <c r="M23" s="96"/>
      <c r="N23" s="96" t="str">
        <f t="shared" ca="1" si="55"/>
        <v>014</v>
      </c>
      <c r="O23" s="96"/>
      <c r="P23" s="82"/>
      <c r="Q23" s="27"/>
      <c r="R23" s="27" t="str">
        <f t="shared" ref="R23" ca="1" si="65">IF(MID($X23,1,1)="0","",MID($X23,1,1))</f>
        <v/>
      </c>
      <c r="S23" s="27" t="str">
        <f t="shared" ref="S23" ca="1" si="66">MID($X23,2,1)</f>
        <v>6</v>
      </c>
      <c r="T23" s="27" t="str">
        <f t="shared" ref="T23" ca="1" si="67">MID($X23,3,1)</f>
        <v>5</v>
      </c>
      <c r="U23" s="27" t="str">
        <f t="shared" ref="U23" ca="1" si="68">MID($X23,4,1)</f>
        <v>9</v>
      </c>
      <c r="V23" s="109">
        <v>0</v>
      </c>
      <c r="W23" s="72">
        <f t="shared" ref="W23" ca="1" si="69">L22*U22</f>
        <v>659</v>
      </c>
      <c r="X23" s="74" t="str">
        <f t="shared" ref="X23:X24" ca="1" si="70">IF(LEN(W23)=3,CONCATENATE("0",W23),W23)</f>
        <v>0659</v>
      </c>
      <c r="Y23" s="70"/>
      <c r="Z23" s="27"/>
      <c r="AA23" s="27"/>
      <c r="AB23" s="84"/>
      <c r="AC23" s="101" t="s">
        <v>4617</v>
      </c>
      <c r="AD23" s="106" t="str">
        <f t="shared" ref="AD23" ca="1" si="71">MID(AV26,1,1)</f>
        <v>4</v>
      </c>
      <c r="AE23" s="106" t="str">
        <f t="shared" ref="AE23" ca="1" si="72">MID(AV26,2,1)</f>
        <v>9</v>
      </c>
      <c r="AF23" s="106" t="str">
        <f t="shared" ref="AF23" ca="1" si="73">MID(AV26,3,1)</f>
        <v>9</v>
      </c>
      <c r="AG23" s="106" t="str">
        <f t="shared" ref="AG23" ca="1" si="74">MID(AV26,4,1)</f>
        <v>6</v>
      </c>
      <c r="AH23" s="106" t="str">
        <f t="shared" ref="AH23" ca="1" si="75">MID(AV26,5,1)</f>
        <v>8</v>
      </c>
      <c r="AI23" s="65"/>
      <c r="AJ23" s="65"/>
      <c r="AK23" s="82">
        <f ca="1">RANDBETWEEN(1,9)*10+RANDBETWEEN(1,9)</f>
        <v>72</v>
      </c>
      <c r="AL23" s="96"/>
      <c r="AM23" s="96" t="str">
        <f t="shared" ca="1" si="58"/>
        <v>072</v>
      </c>
      <c r="AN23" s="96"/>
      <c r="AO23" s="82"/>
      <c r="AP23" s="27"/>
      <c r="AQ23" s="27" t="str">
        <f ca="1">IF(MID($X63,1,1)="0","",MID($X63,1,1))</f>
        <v>4</v>
      </c>
      <c r="AR23" s="27" t="str">
        <f ca="1">MID($X63,2,1)</f>
        <v>8</v>
      </c>
      <c r="AS23" s="27" t="str">
        <f ca="1">MID($X63,3,1)</f>
        <v>5</v>
      </c>
      <c r="AT23" s="27" t="str">
        <f ca="1">MID($X63,4,1)</f>
        <v>8</v>
      </c>
      <c r="AU23" s="109">
        <v>0</v>
      </c>
      <c r="AV23" s="72">
        <f t="shared" ref="AV23" ca="1" si="76">AK22*AT22</f>
        <v>4858</v>
      </c>
    </row>
    <row r="24" spans="1:48" s="16" customFormat="1" ht="2.1" customHeight="1">
      <c r="A24" s="120"/>
      <c r="B24" s="120"/>
      <c r="C24" s="123"/>
      <c r="D24" s="78"/>
      <c r="E24" s="80" t="str">
        <f t="shared" ref="E24:I24" ca="1" si="77">E23</f>
        <v>9</v>
      </c>
      <c r="F24" s="80" t="str">
        <f t="shared" ca="1" si="77"/>
        <v>2</v>
      </c>
      <c r="G24" s="80" t="str">
        <f t="shared" ca="1" si="77"/>
        <v>2</v>
      </c>
      <c r="H24" s="80" t="str">
        <f t="shared" ca="1" si="77"/>
        <v>6</v>
      </c>
      <c r="I24" s="80" t="str">
        <f t="shared" ca="1" si="77"/>
        <v/>
      </c>
      <c r="J24" s="120"/>
      <c r="K24" s="120"/>
      <c r="L24" s="118" t="str">
        <f ca="1">CONCATENATE(L22,More!$E$1,L23)</f>
        <v>659×14</v>
      </c>
      <c r="M24" s="120"/>
      <c r="N24" s="120"/>
      <c r="O24" s="120"/>
      <c r="P24" s="120"/>
      <c r="Q24" s="120"/>
      <c r="R24" s="120"/>
      <c r="S24" s="120" t="str">
        <f t="shared" ref="S24" ca="1" si="78">IF(MID($X24,1,1)="0","",MID($X24,1,1))</f>
        <v>2</v>
      </c>
      <c r="T24" s="120" t="str">
        <f t="shared" ref="T24" ca="1" si="79">MID($X24,2,1)</f>
        <v>6</v>
      </c>
      <c r="U24" s="120" t="str">
        <f t="shared" ref="U24" ca="1" si="80">MID($X24,3,1)</f>
        <v>3</v>
      </c>
      <c r="V24" s="120" t="str">
        <f t="shared" ref="V24" ca="1" si="81">MID($X24,4,1)</f>
        <v>6</v>
      </c>
      <c r="W24" s="118">
        <f t="shared" ref="W24" ca="1" si="82">L22*V22</f>
        <v>2636</v>
      </c>
      <c r="X24" s="125">
        <f t="shared" ca="1" si="70"/>
        <v>2636</v>
      </c>
      <c r="Y24" s="126"/>
      <c r="Z24" s="120"/>
      <c r="AA24" s="120"/>
      <c r="AB24" s="123"/>
      <c r="AC24" s="106"/>
      <c r="AD24" s="107" t="str">
        <f t="shared" ref="AD24:AH24" ca="1" si="83">AD23</f>
        <v>4</v>
      </c>
      <c r="AE24" s="107" t="str">
        <f t="shared" ca="1" si="83"/>
        <v>9</v>
      </c>
      <c r="AF24" s="107" t="str">
        <f t="shared" ca="1" si="83"/>
        <v>9</v>
      </c>
      <c r="AG24" s="107" t="str">
        <f t="shared" ca="1" si="83"/>
        <v>6</v>
      </c>
      <c r="AH24" s="107" t="str">
        <f t="shared" ca="1" si="83"/>
        <v>8</v>
      </c>
      <c r="AI24" s="120"/>
      <c r="AJ24" s="120"/>
      <c r="AK24" s="118" t="str">
        <f ca="1">CONCATENATE(AK22,More!$E$1,AK23)</f>
        <v>694×72</v>
      </c>
      <c r="AL24" s="120"/>
      <c r="AM24" s="120"/>
      <c r="AN24" s="120"/>
      <c r="AO24" s="120"/>
      <c r="AP24" s="120"/>
      <c r="AQ24" s="120"/>
      <c r="AR24" s="120" t="str">
        <f ca="1">IF(MID($X64,1,1)="0","",MID($X64,1,1))</f>
        <v>1</v>
      </c>
      <c r="AS24" s="120" t="str">
        <f ca="1">MID($X64,2,1)</f>
        <v>3</v>
      </c>
      <c r="AT24" s="120" t="str">
        <f ca="1">MID($X64,3,1)</f>
        <v>8</v>
      </c>
      <c r="AU24" s="120" t="str">
        <f ca="1">MID($X64,4,1)</f>
        <v>8</v>
      </c>
      <c r="AV24" s="118">
        <f t="shared" ref="AV24" ca="1" si="84">AK22*AU22</f>
        <v>1388</v>
      </c>
    </row>
    <row r="25" spans="1:48" s="16" customFormat="1" ht="14.45" customHeight="1">
      <c r="A25" s="121"/>
      <c r="B25" s="121"/>
      <c r="C25" s="124"/>
      <c r="D25" s="78"/>
      <c r="E25" s="78"/>
      <c r="F25" s="78"/>
      <c r="G25" s="78"/>
      <c r="H25" s="78"/>
      <c r="I25" s="95"/>
      <c r="J25" s="121"/>
      <c r="K25" s="121"/>
      <c r="L25" s="119"/>
      <c r="M25" s="121"/>
      <c r="N25" s="121"/>
      <c r="O25" s="121"/>
      <c r="P25" s="121"/>
      <c r="Q25" s="121"/>
      <c r="R25" s="121"/>
      <c r="S25" s="131"/>
      <c r="T25" s="131"/>
      <c r="U25" s="131"/>
      <c r="V25" s="131"/>
      <c r="W25" s="119"/>
      <c r="X25" s="125"/>
      <c r="Y25" s="126"/>
      <c r="Z25" s="121"/>
      <c r="AA25" s="121"/>
      <c r="AB25" s="124"/>
      <c r="AC25" s="106"/>
      <c r="AD25" s="106"/>
      <c r="AE25" s="106"/>
      <c r="AF25" s="106"/>
      <c r="AG25" s="106"/>
      <c r="AH25" s="95"/>
      <c r="AI25" s="121"/>
      <c r="AJ25" s="121"/>
      <c r="AK25" s="119"/>
      <c r="AL25" s="121"/>
      <c r="AM25" s="121"/>
      <c r="AN25" s="121"/>
      <c r="AO25" s="121"/>
      <c r="AP25" s="121"/>
      <c r="AQ25" s="121"/>
      <c r="AR25" s="131"/>
      <c r="AS25" s="131"/>
      <c r="AT25" s="131"/>
      <c r="AU25" s="131"/>
      <c r="AV25" s="119"/>
    </row>
    <row r="26" spans="1:48" s="16" customFormat="1">
      <c r="A26" s="27"/>
      <c r="B26" s="27"/>
      <c r="C26" s="84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69" t="str">
        <f t="shared" ref="R26" ca="1" si="85">IF(MID($X26,1,1)="0","",MID($X26,1,1))</f>
        <v/>
      </c>
      <c r="S26" s="69" t="str">
        <f t="shared" ref="S26" ca="1" si="86">MID($X26,2,1)</f>
        <v>9</v>
      </c>
      <c r="T26" s="69" t="str">
        <f t="shared" ref="T26" ca="1" si="87">MID($X26,3,1)</f>
        <v>2</v>
      </c>
      <c r="U26" s="69" t="str">
        <f t="shared" ref="U26" ca="1" si="88">MID($X26,4,1)</f>
        <v>2</v>
      </c>
      <c r="V26" s="69" t="str">
        <f t="shared" ref="V26" ca="1" si="89">MID($X26,5,1)</f>
        <v>6</v>
      </c>
      <c r="W26" s="65">
        <f ca="1">L22*L23</f>
        <v>9226</v>
      </c>
      <c r="X26" s="74" t="str">
        <f t="shared" ref="X26" ca="1" si="90">IF(LEN(W26)=4,CONCATENATE("0",W26),W26)</f>
        <v>09226</v>
      </c>
      <c r="Y26" s="71"/>
      <c r="Z26" s="27"/>
      <c r="AA26" s="27"/>
      <c r="AB26" s="84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69" t="str">
        <f ca="1">IF(MID($X66,1,1)="0","",MID($X66,1,1))</f>
        <v>4</v>
      </c>
      <c r="AR26" s="69" t="str">
        <f ca="1">MID($X66,2,1)</f>
        <v>9</v>
      </c>
      <c r="AS26" s="69" t="str">
        <f ca="1">MID($X66,3,1)</f>
        <v>9</v>
      </c>
      <c r="AT26" s="69" t="str">
        <f ca="1">MID($X66,4,1)</f>
        <v>6</v>
      </c>
      <c r="AU26" s="69" t="str">
        <f ca="1">MID($X66,5,1)</f>
        <v>8</v>
      </c>
      <c r="AV26" s="65">
        <f ca="1">AK22*AK23</f>
        <v>49968</v>
      </c>
    </row>
    <row r="27" spans="1:48" s="16" customFormat="1">
      <c r="A27" s="27"/>
      <c r="B27" s="27"/>
      <c r="C27" s="84"/>
      <c r="D27" s="75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87"/>
      <c r="Y27" s="71"/>
      <c r="Z27" s="27"/>
      <c r="AA27" s="27"/>
      <c r="AB27" s="84"/>
      <c r="AC27" s="75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</row>
    <row r="28" spans="1:48" s="16" customFormat="1" ht="15.75" customHeight="1">
      <c r="A28" s="27"/>
      <c r="B28" s="88"/>
      <c r="C28" s="97" t="s">
        <v>4644</v>
      </c>
      <c r="D28" s="89"/>
      <c r="E28" s="98" t="str">
        <f t="shared" ref="E28:I28" ca="1" si="91">MID($L31,E29,1)</f>
        <v>1</v>
      </c>
      <c r="F28" s="98" t="str">
        <f t="shared" ca="1" si="91"/>
        <v>1</v>
      </c>
      <c r="G28" s="98" t="str">
        <f t="shared" ca="1" si="91"/>
        <v>4</v>
      </c>
      <c r="H28" s="98" t="str">
        <f t="shared" ca="1" si="91"/>
        <v>×</v>
      </c>
      <c r="I28" s="98" t="str">
        <f t="shared" ca="1" si="91"/>
        <v>3</v>
      </c>
      <c r="J28" s="98" t="str">
        <f ca="1">MID($L$31,J29,1)</f>
        <v>3</v>
      </c>
      <c r="K28" s="90" t="str">
        <f t="shared" ref="K28" ca="1" si="92">MID($L$10,K29,1)</f>
        <v/>
      </c>
      <c r="L28" s="90" t="str">
        <f t="shared" ref="L28" ca="1" si="93">MID($L$10,L29,1)</f>
        <v/>
      </c>
      <c r="M28" s="91"/>
      <c r="N28" s="27"/>
      <c r="O28" s="27"/>
      <c r="P28" s="27"/>
      <c r="Q28" s="27"/>
      <c r="R28" s="99"/>
      <c r="S28" s="99"/>
      <c r="T28" s="99" t="str">
        <f t="shared" ref="T28:T29" ca="1" si="94">IF(MID($N29,1,1)="0","",MID($N29,1,1))</f>
        <v>1</v>
      </c>
      <c r="U28" s="99" t="str">
        <f t="shared" ref="U28" ca="1" si="95">MID($N29,2,1)</f>
        <v>1</v>
      </c>
      <c r="V28" s="99" t="str">
        <f t="shared" ref="V28" ca="1" si="96">MID($N29,3,1)</f>
        <v>4</v>
      </c>
      <c r="W28" s="27"/>
      <c r="X28" s="87"/>
      <c r="Y28" s="70"/>
      <c r="Z28" s="27"/>
      <c r="AA28" s="88"/>
      <c r="AB28" s="97" t="s">
        <v>4650</v>
      </c>
      <c r="AC28" s="89"/>
      <c r="AD28" s="98" t="str">
        <f ca="1">MID($AK31,AD29,1)</f>
        <v>6</v>
      </c>
      <c r="AE28" s="98" t="str">
        <f ca="1">MID($AK31,AE29,1)</f>
        <v>4</v>
      </c>
      <c r="AF28" s="98" t="str">
        <f ca="1">MID($AK31,AF29,1)</f>
        <v>3</v>
      </c>
      <c r="AG28" s="98" t="str">
        <f ca="1">MID($AK31,AG29,1)</f>
        <v>×</v>
      </c>
      <c r="AH28" s="98" t="str">
        <f ca="1">MID($AK31,AH29,1)</f>
        <v>3</v>
      </c>
      <c r="AI28" s="98" t="str">
        <f ca="1">AU29</f>
        <v>3</v>
      </c>
      <c r="AJ28" s="90" t="str">
        <f t="shared" ref="AJ28:AK28" ca="1" si="97">MID($L$10,AJ29,1)</f>
        <v/>
      </c>
      <c r="AK28" s="90" t="str">
        <f t="shared" ca="1" si="97"/>
        <v/>
      </c>
      <c r="AL28" s="91"/>
      <c r="AM28" s="27"/>
      <c r="AN28" s="27"/>
      <c r="AO28" s="27"/>
      <c r="AP28" s="27"/>
      <c r="AQ28" s="99"/>
      <c r="AR28" s="99"/>
      <c r="AS28" s="99" t="str">
        <f ca="1">IF(MID($AM29,1,1)="0","",MID($AM29,1,1))</f>
        <v>6</v>
      </c>
      <c r="AT28" s="99" t="str">
        <f ca="1">MID($AM29,2,1)</f>
        <v>4</v>
      </c>
      <c r="AU28" s="99" t="str">
        <f ca="1">MID($AM29,3,1)</f>
        <v>3</v>
      </c>
      <c r="AV28" s="27"/>
    </row>
    <row r="29" spans="1:48" s="16" customFormat="1">
      <c r="A29" s="27"/>
      <c r="B29" s="27"/>
      <c r="C29" s="84"/>
      <c r="D29" s="89"/>
      <c r="E29" s="65">
        <v>1</v>
      </c>
      <c r="F29" s="65">
        <v>2</v>
      </c>
      <c r="G29" s="65">
        <v>3</v>
      </c>
      <c r="H29" s="65">
        <v>4</v>
      </c>
      <c r="I29" s="65">
        <v>5</v>
      </c>
      <c r="J29" s="65">
        <v>6</v>
      </c>
      <c r="K29" s="65">
        <v>7</v>
      </c>
      <c r="L29" s="82">
        <f ca="1">RANDBETWEEN(1,9)*100+RANDBETWEEN(0,9)*10+RANDBETWEEN(0,9)</f>
        <v>114</v>
      </c>
      <c r="M29" s="82"/>
      <c r="N29" s="82">
        <f t="shared" ref="N29:N30" ca="1" si="98">IF(LEN(L29)=2,CONCATENATE("0",L29),L29)</f>
        <v>114</v>
      </c>
      <c r="O29" s="82"/>
      <c r="P29" s="82"/>
      <c r="Q29" s="27"/>
      <c r="R29" s="100" t="str">
        <f>More!$E$1</f>
        <v>×</v>
      </c>
      <c r="S29" s="100"/>
      <c r="T29" s="100" t="str">
        <f t="shared" ca="1" si="94"/>
        <v/>
      </c>
      <c r="U29" s="100" t="str">
        <f t="shared" ref="U29" ca="1" si="99">IF(MID($N30,2,1)="0","",MID($N30,2,1))</f>
        <v>3</v>
      </c>
      <c r="V29" s="100" t="str">
        <f t="shared" ref="V29" ca="1" si="100">IF(MID($N30,3,1)="0","",MID($N30,3,1))</f>
        <v>3</v>
      </c>
      <c r="W29" s="33" t="str">
        <f t="shared" ref="W29" ca="1" si="101">CONCATENATE(S30,T30,V30)</f>
        <v>340</v>
      </c>
      <c r="X29" s="73"/>
      <c r="Y29" s="70"/>
      <c r="Z29" s="27"/>
      <c r="AA29" s="27"/>
      <c r="AB29" s="84"/>
      <c r="AC29" s="89"/>
      <c r="AD29" s="65">
        <v>1</v>
      </c>
      <c r="AE29" s="65">
        <v>2</v>
      </c>
      <c r="AF29" s="65">
        <v>3</v>
      </c>
      <c r="AG29" s="65">
        <v>4</v>
      </c>
      <c r="AH29" s="65">
        <v>5</v>
      </c>
      <c r="AI29" s="65">
        <v>6</v>
      </c>
      <c r="AJ29" s="65">
        <v>7</v>
      </c>
      <c r="AK29" s="82">
        <f ca="1">RANDBETWEEN(1,9)*100+RANDBETWEEN(0,9)*10+RANDBETWEEN(0,9)</f>
        <v>643</v>
      </c>
      <c r="AL29" s="82"/>
      <c r="AM29" s="82">
        <f t="shared" ref="AM29:AM30" ca="1" si="102">IF(LEN(AK29)=2,CONCATENATE("0",AK29),AK29)</f>
        <v>643</v>
      </c>
      <c r="AN29" s="82"/>
      <c r="AO29" s="82"/>
      <c r="AP29" s="27"/>
      <c r="AQ29" s="100" t="str">
        <f>More!$E$1</f>
        <v>×</v>
      </c>
      <c r="AR29" s="100"/>
      <c r="AS29" s="100" t="str">
        <f ca="1">IF(MID($AM30,1,1)="0","",MID($AM30,1,1))</f>
        <v/>
      </c>
      <c r="AT29" s="100" t="str">
        <f ca="1">IF(MID($AM30,2,1)="0","",MID($AM30,2,1))</f>
        <v>3</v>
      </c>
      <c r="AU29" s="100" t="str">
        <f ca="1">IF(MID($AM30,3,1)="0","",MID($AM30,3,1))</f>
        <v>3</v>
      </c>
      <c r="AV29" s="33" t="str">
        <f t="shared" ref="AV29" ca="1" si="103">CONCATENATE(AR30,AS30,AU30)</f>
        <v>920</v>
      </c>
    </row>
    <row r="30" spans="1:48" s="16" customFormat="1" ht="16.5" customHeight="1">
      <c r="A30" s="27"/>
      <c r="B30" s="27"/>
      <c r="C30" s="84"/>
      <c r="D30" s="101" t="s">
        <v>4617</v>
      </c>
      <c r="E30" s="78" t="str">
        <f t="shared" ref="E30" ca="1" si="104">MID(W33,1,1)</f>
        <v>3</v>
      </c>
      <c r="F30" s="78" t="str">
        <f t="shared" ref="F30" ca="1" si="105">MID(W33,2,1)</f>
        <v>7</v>
      </c>
      <c r="G30" s="78" t="str">
        <f t="shared" ref="G30" ca="1" si="106">MID(W33,3,1)</f>
        <v>6</v>
      </c>
      <c r="H30" s="78" t="str">
        <f t="shared" ref="H30" ca="1" si="107">MID(W33,4,1)</f>
        <v>2</v>
      </c>
      <c r="I30" s="78" t="str">
        <f t="shared" ref="I30" ca="1" si="108">MID(W33,5,1)</f>
        <v/>
      </c>
      <c r="J30" s="27"/>
      <c r="K30" s="27"/>
      <c r="L30" s="82">
        <f ca="1">RANDBETWEEN(1,9)*10+RANDBETWEEN(1,9)</f>
        <v>33</v>
      </c>
      <c r="M30" s="96"/>
      <c r="N30" s="96" t="str">
        <f t="shared" ca="1" si="98"/>
        <v>033</v>
      </c>
      <c r="O30" s="96"/>
      <c r="P30" s="82"/>
      <c r="Q30" s="27"/>
      <c r="R30" s="27" t="str">
        <f t="shared" ref="R30" ca="1" si="109">IF(MID($X30,1,1)="0","",MID($X30,1,1))</f>
        <v/>
      </c>
      <c r="S30" s="27" t="str">
        <f t="shared" ref="S30" ca="1" si="110">MID($X30,2,1)</f>
        <v>3</v>
      </c>
      <c r="T30" s="27" t="str">
        <f t="shared" ref="T30" ca="1" si="111">MID($X30,3,1)</f>
        <v>4</v>
      </c>
      <c r="U30" s="27" t="str">
        <f t="shared" ref="U30" ca="1" si="112">MID($X30,4,1)</f>
        <v>2</v>
      </c>
      <c r="V30" s="109">
        <v>0</v>
      </c>
      <c r="W30" s="72">
        <f t="shared" ref="W30" ca="1" si="113">L29*U29</f>
        <v>342</v>
      </c>
      <c r="X30" s="74" t="str">
        <f t="shared" ref="X30:X31" ca="1" si="114">IF(LEN(W30)=3,CONCATENATE("0",W30),W30)</f>
        <v>0342</v>
      </c>
      <c r="Y30" s="70"/>
      <c r="Z30" s="27"/>
      <c r="AA30" s="27"/>
      <c r="AB30" s="84"/>
      <c r="AC30" s="101" t="s">
        <v>4617</v>
      </c>
      <c r="AD30" s="106" t="str">
        <f t="shared" ref="AD30" ca="1" si="115">MID(AV33,1,1)</f>
        <v>2</v>
      </c>
      <c r="AE30" s="106" t="str">
        <f t="shared" ref="AE30" ca="1" si="116">MID(AV33,2,1)</f>
        <v>1</v>
      </c>
      <c r="AF30" s="106" t="str">
        <f t="shared" ref="AF30" ca="1" si="117">MID(AV33,3,1)</f>
        <v>2</v>
      </c>
      <c r="AG30" s="106" t="str">
        <f t="shared" ref="AG30" ca="1" si="118">MID(AV33,4,1)</f>
        <v>1</v>
      </c>
      <c r="AH30" s="106" t="str">
        <f t="shared" ref="AH30" ca="1" si="119">MID(AV33,5,1)</f>
        <v>9</v>
      </c>
      <c r="AI30" s="27"/>
      <c r="AJ30" s="27"/>
      <c r="AK30" s="82">
        <f ca="1">RANDBETWEEN(1,9)*10+RANDBETWEEN(1,9)</f>
        <v>33</v>
      </c>
      <c r="AL30" s="96"/>
      <c r="AM30" s="96" t="str">
        <f t="shared" ca="1" si="102"/>
        <v>033</v>
      </c>
      <c r="AN30" s="96"/>
      <c r="AO30" s="82"/>
      <c r="AP30" s="27"/>
      <c r="AQ30" s="27" t="str">
        <f ca="1">IF(MID($X70,1,1)="0","",MID($X70,1,1))</f>
        <v>1</v>
      </c>
      <c r="AR30" s="27" t="str">
        <f ca="1">MID($X70,2,1)</f>
        <v>9</v>
      </c>
      <c r="AS30" s="27" t="str">
        <f ca="1">MID($X70,3,1)</f>
        <v>2</v>
      </c>
      <c r="AT30" s="27" t="str">
        <f ca="1">MID($X70,4,1)</f>
        <v>9</v>
      </c>
      <c r="AU30" s="109">
        <v>0</v>
      </c>
      <c r="AV30" s="72">
        <f t="shared" ref="AV30" ca="1" si="120">AK29*AT29</f>
        <v>1929</v>
      </c>
    </row>
    <row r="31" spans="1:48" s="16" customFormat="1" ht="2.1" customHeight="1">
      <c r="A31" s="120"/>
      <c r="B31" s="120"/>
      <c r="C31" s="123"/>
      <c r="D31" s="78"/>
      <c r="E31" s="80" t="str">
        <f t="shared" ref="E31:I31" ca="1" si="121">E30</f>
        <v>3</v>
      </c>
      <c r="F31" s="80" t="str">
        <f t="shared" ca="1" si="121"/>
        <v>7</v>
      </c>
      <c r="G31" s="80" t="str">
        <f t="shared" ca="1" si="121"/>
        <v>6</v>
      </c>
      <c r="H31" s="80" t="str">
        <f t="shared" ca="1" si="121"/>
        <v>2</v>
      </c>
      <c r="I31" s="80" t="str">
        <f t="shared" ca="1" si="121"/>
        <v/>
      </c>
      <c r="J31" s="120"/>
      <c r="K31" s="120"/>
      <c r="L31" s="118" t="str">
        <f ca="1">CONCATENATE(L29,More!$E$1,L30)</f>
        <v>114×33</v>
      </c>
      <c r="M31" s="120"/>
      <c r="N31" s="120"/>
      <c r="O31" s="120"/>
      <c r="P31" s="120"/>
      <c r="Q31" s="120"/>
      <c r="R31" s="120"/>
      <c r="S31" s="120" t="str">
        <f t="shared" ref="S31" ca="1" si="122">IF(MID($X31,1,1)="0","",MID($X31,1,1))</f>
        <v/>
      </c>
      <c r="T31" s="120" t="str">
        <f t="shared" ref="T31" ca="1" si="123">MID($X31,2,1)</f>
        <v>3</v>
      </c>
      <c r="U31" s="120" t="str">
        <f t="shared" ref="U31" ca="1" si="124">MID($X31,3,1)</f>
        <v>4</v>
      </c>
      <c r="V31" s="120" t="str">
        <f t="shared" ref="V31" ca="1" si="125">MID($X31,4,1)</f>
        <v>2</v>
      </c>
      <c r="W31" s="118">
        <f t="shared" ref="W31" ca="1" si="126">L29*V29</f>
        <v>342</v>
      </c>
      <c r="X31" s="125" t="str">
        <f t="shared" ca="1" si="114"/>
        <v>0342</v>
      </c>
      <c r="Y31" s="126"/>
      <c r="Z31" s="120"/>
      <c r="AA31" s="120"/>
      <c r="AB31" s="123"/>
      <c r="AC31" s="106"/>
      <c r="AD31" s="107" t="str">
        <f t="shared" ref="AD31:AH31" ca="1" si="127">AD30</f>
        <v>2</v>
      </c>
      <c r="AE31" s="107" t="str">
        <f t="shared" ca="1" si="127"/>
        <v>1</v>
      </c>
      <c r="AF31" s="107" t="str">
        <f t="shared" ca="1" si="127"/>
        <v>2</v>
      </c>
      <c r="AG31" s="107" t="str">
        <f t="shared" ca="1" si="127"/>
        <v>1</v>
      </c>
      <c r="AH31" s="107" t="str">
        <f t="shared" ca="1" si="127"/>
        <v>9</v>
      </c>
      <c r="AI31" s="120"/>
      <c r="AJ31" s="120"/>
      <c r="AK31" s="118" t="str">
        <f ca="1">CONCATENATE(AK29,More!$E$1,AK30)</f>
        <v>643×33</v>
      </c>
      <c r="AL31" s="120"/>
      <c r="AM31" s="120"/>
      <c r="AN31" s="120"/>
      <c r="AO31" s="120"/>
      <c r="AP31" s="120"/>
      <c r="AQ31" s="120"/>
      <c r="AR31" s="120" t="str">
        <f ca="1">IF(MID($X71,1,1)="0","",MID($X71,1,1))</f>
        <v>1</v>
      </c>
      <c r="AS31" s="120" t="str">
        <f ca="1">MID($X71,2,1)</f>
        <v>9</v>
      </c>
      <c r="AT31" s="120" t="str">
        <f ca="1">MID($X71,3,1)</f>
        <v>2</v>
      </c>
      <c r="AU31" s="120" t="str">
        <f ca="1">MID($X71,4,1)</f>
        <v>9</v>
      </c>
      <c r="AV31" s="118">
        <f t="shared" ref="AV31" ca="1" si="128">AK29*AU29</f>
        <v>1929</v>
      </c>
    </row>
    <row r="32" spans="1:48" s="16" customFormat="1" ht="14.45" customHeight="1">
      <c r="A32" s="121"/>
      <c r="B32" s="121"/>
      <c r="C32" s="124"/>
      <c r="D32" s="78"/>
      <c r="E32" s="78"/>
      <c r="F32" s="78"/>
      <c r="G32" s="78"/>
      <c r="H32" s="78"/>
      <c r="I32" s="95"/>
      <c r="J32" s="121"/>
      <c r="K32" s="121"/>
      <c r="L32" s="119"/>
      <c r="M32" s="121"/>
      <c r="N32" s="121"/>
      <c r="O32" s="121"/>
      <c r="P32" s="121"/>
      <c r="Q32" s="121"/>
      <c r="R32" s="121"/>
      <c r="S32" s="131"/>
      <c r="T32" s="131"/>
      <c r="U32" s="131"/>
      <c r="V32" s="131"/>
      <c r="W32" s="119"/>
      <c r="X32" s="125"/>
      <c r="Y32" s="126"/>
      <c r="Z32" s="121"/>
      <c r="AA32" s="121"/>
      <c r="AB32" s="124"/>
      <c r="AC32" s="106"/>
      <c r="AD32" s="106"/>
      <c r="AE32" s="106"/>
      <c r="AF32" s="106"/>
      <c r="AG32" s="106"/>
      <c r="AH32" s="95"/>
      <c r="AI32" s="121"/>
      <c r="AJ32" s="121"/>
      <c r="AK32" s="119"/>
      <c r="AL32" s="121"/>
      <c r="AM32" s="121"/>
      <c r="AN32" s="121"/>
      <c r="AO32" s="121"/>
      <c r="AP32" s="121"/>
      <c r="AQ32" s="121"/>
      <c r="AR32" s="131"/>
      <c r="AS32" s="131"/>
      <c r="AT32" s="131"/>
      <c r="AU32" s="131"/>
      <c r="AV32" s="119"/>
    </row>
    <row r="33" spans="1:51" s="16" customFormat="1">
      <c r="A33" s="27"/>
      <c r="B33" s="27"/>
      <c r="C33" s="84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69" t="str">
        <f t="shared" ref="R33" ca="1" si="129">IF(MID($X33,1,1)="0","",MID($X33,1,1))</f>
        <v/>
      </c>
      <c r="S33" s="69" t="str">
        <f t="shared" ref="S33" ca="1" si="130">MID($X33,2,1)</f>
        <v>3</v>
      </c>
      <c r="T33" s="69" t="str">
        <f t="shared" ref="T33" ca="1" si="131">MID($X33,3,1)</f>
        <v>7</v>
      </c>
      <c r="U33" s="69" t="str">
        <f t="shared" ref="U33" ca="1" si="132">MID($X33,4,1)</f>
        <v>6</v>
      </c>
      <c r="V33" s="69" t="str">
        <f t="shared" ref="V33" ca="1" si="133">MID($X33,5,1)</f>
        <v>2</v>
      </c>
      <c r="W33" s="65">
        <f t="shared" ref="W33" ca="1" si="134">L29*L30</f>
        <v>3762</v>
      </c>
      <c r="X33" s="74" t="str">
        <f t="shared" ref="X33" ca="1" si="135">IF(LEN(W33)=4,CONCATENATE("0",W33),W33)</f>
        <v>03762</v>
      </c>
      <c r="Y33" s="71"/>
      <c r="Z33" s="27"/>
      <c r="AA33" s="27"/>
      <c r="AB33" s="84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69" t="str">
        <f ca="1">IF(MID($X73,1,1)="0","",MID($X73,1,1))</f>
        <v>2</v>
      </c>
      <c r="AR33" s="69" t="str">
        <f ca="1">MID($X73,2,1)</f>
        <v>1</v>
      </c>
      <c r="AS33" s="69" t="str">
        <f ca="1">MID($X73,3,1)</f>
        <v>2</v>
      </c>
      <c r="AT33" s="69" t="str">
        <f ca="1">MID($X73,4,1)</f>
        <v>1</v>
      </c>
      <c r="AU33" s="69" t="str">
        <f ca="1">MID($X73,5,1)</f>
        <v>9</v>
      </c>
      <c r="AV33" s="65">
        <f t="shared" ref="AV33" ca="1" si="136">AK29*AK30</f>
        <v>21219</v>
      </c>
    </row>
    <row r="34" spans="1:51" s="16" customFormat="1">
      <c r="A34" s="27"/>
      <c r="B34" s="27"/>
      <c r="C34" s="84"/>
      <c r="D34" s="75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87"/>
      <c r="Y34" s="71"/>
      <c r="Z34" s="27"/>
      <c r="AA34" s="27"/>
      <c r="AB34" s="84"/>
      <c r="AC34" s="75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</row>
    <row r="35" spans="1:51" s="16" customFormat="1" ht="15.75" customHeight="1">
      <c r="A35" s="27"/>
      <c r="B35" s="88"/>
      <c r="C35" s="97" t="s">
        <v>4645</v>
      </c>
      <c r="D35" s="89"/>
      <c r="E35" s="98" t="str">
        <f t="shared" ref="E35:I35" ca="1" si="137">MID($L38,E36,1)</f>
        <v>1</v>
      </c>
      <c r="F35" s="98" t="str">
        <f t="shared" ca="1" si="137"/>
        <v>8</v>
      </c>
      <c r="G35" s="98" t="str">
        <f t="shared" ca="1" si="137"/>
        <v>5</v>
      </c>
      <c r="H35" s="98" t="str">
        <f t="shared" ca="1" si="137"/>
        <v>×</v>
      </c>
      <c r="I35" s="98" t="str">
        <f t="shared" ca="1" si="137"/>
        <v>3</v>
      </c>
      <c r="J35" s="98" t="str">
        <f ca="1">MID($L$38,J36,1)</f>
        <v>9</v>
      </c>
      <c r="K35" s="90" t="str">
        <f t="shared" ref="K35" ca="1" si="138">MID($L$10,K36,1)</f>
        <v/>
      </c>
      <c r="L35" s="90" t="str">
        <f t="shared" ref="L35" ca="1" si="139">MID($L$10,L36,1)</f>
        <v/>
      </c>
      <c r="M35" s="91"/>
      <c r="N35" s="27"/>
      <c r="O35" s="27"/>
      <c r="P35" s="27"/>
      <c r="Q35" s="27"/>
      <c r="R35" s="99"/>
      <c r="S35" s="99"/>
      <c r="T35" s="99" t="str">
        <f t="shared" ref="T35:T36" ca="1" si="140">IF(MID($N36,1,1)="0","",MID($N36,1,1))</f>
        <v>1</v>
      </c>
      <c r="U35" s="99" t="str">
        <f t="shared" ref="U35" ca="1" si="141">MID($N36,2,1)</f>
        <v>8</v>
      </c>
      <c r="V35" s="99" t="str">
        <f t="shared" ref="V35" ca="1" si="142">MID($N36,3,1)</f>
        <v>5</v>
      </c>
      <c r="W35" s="27"/>
      <c r="X35" s="87"/>
      <c r="Y35" s="70"/>
      <c r="Z35" s="27"/>
      <c r="AA35" s="88"/>
      <c r="AB35" s="111" t="s">
        <v>4651</v>
      </c>
      <c r="AC35" s="89"/>
      <c r="AD35" s="98" t="str">
        <f ca="1">MID($AK38,AD36,1)</f>
        <v>8</v>
      </c>
      <c r="AE35" s="98" t="str">
        <f ca="1">MID($AK38,AE36,1)</f>
        <v>3</v>
      </c>
      <c r="AF35" s="98" t="str">
        <f ca="1">MID($AK38,AF36,1)</f>
        <v>9</v>
      </c>
      <c r="AG35" s="98" t="str">
        <f ca="1">MID($AK38,AG36,1)</f>
        <v>×</v>
      </c>
      <c r="AH35" s="98" t="str">
        <f ca="1">MID($AK38,AH36,1)</f>
        <v>7</v>
      </c>
      <c r="AI35" s="98" t="str">
        <f ca="1">AU36</f>
        <v>9</v>
      </c>
      <c r="AJ35" s="90" t="str">
        <f t="shared" ref="AJ35:AK35" ca="1" si="143">MID($L$10,AJ36,1)</f>
        <v/>
      </c>
      <c r="AK35" s="90" t="str">
        <f t="shared" ca="1" si="143"/>
        <v/>
      </c>
      <c r="AL35" s="91"/>
      <c r="AM35" s="27"/>
      <c r="AN35" s="27"/>
      <c r="AO35" s="27"/>
      <c r="AP35" s="27"/>
      <c r="AQ35" s="99"/>
      <c r="AR35" s="99"/>
      <c r="AS35" s="99" t="str">
        <f ca="1">IF(MID($AM36,1,1)="0","",MID($AM36,1,1))</f>
        <v>8</v>
      </c>
      <c r="AT35" s="99" t="str">
        <f ca="1">MID($AM36,2,1)</f>
        <v>3</v>
      </c>
      <c r="AU35" s="99" t="str">
        <f ca="1">MID($AM36,3,1)</f>
        <v>9</v>
      </c>
      <c r="AV35" s="27"/>
    </row>
    <row r="36" spans="1:51" s="16" customFormat="1">
      <c r="A36" s="27"/>
      <c r="B36" s="27"/>
      <c r="C36" s="84"/>
      <c r="D36" s="89"/>
      <c r="E36" s="65">
        <v>1</v>
      </c>
      <c r="F36" s="65">
        <v>2</v>
      </c>
      <c r="G36" s="65">
        <v>3</v>
      </c>
      <c r="H36" s="65">
        <v>4</v>
      </c>
      <c r="I36" s="65">
        <v>5</v>
      </c>
      <c r="J36" s="65">
        <v>6</v>
      </c>
      <c r="K36" s="65">
        <v>7</v>
      </c>
      <c r="L36" s="82">
        <f ca="1">RANDBETWEEN(1,9)*100+RANDBETWEEN(0,9)*10+RANDBETWEEN(0,9)</f>
        <v>185</v>
      </c>
      <c r="M36" s="82"/>
      <c r="N36" s="82">
        <f t="shared" ref="N36:N37" ca="1" si="144">IF(LEN(L36)=2,CONCATENATE("0",L36),L36)</f>
        <v>185</v>
      </c>
      <c r="O36" s="82"/>
      <c r="P36" s="82"/>
      <c r="Q36" s="27"/>
      <c r="R36" s="100" t="str">
        <f>More!$E$1</f>
        <v>×</v>
      </c>
      <c r="S36" s="100"/>
      <c r="T36" s="100" t="str">
        <f t="shared" ca="1" si="140"/>
        <v/>
      </c>
      <c r="U36" s="100" t="str">
        <f t="shared" ref="U36" ca="1" si="145">IF(MID($N37,2,1)="0","",MID($N37,2,1))</f>
        <v>3</v>
      </c>
      <c r="V36" s="100" t="str">
        <f t="shared" ref="V36" ca="1" si="146">IF(MID($N37,3,1)="0","",MID($N37,3,1))</f>
        <v>9</v>
      </c>
      <c r="W36" s="33" t="str">
        <f t="shared" ref="W36" ca="1" si="147">CONCATENATE(S37,T37,V37)</f>
        <v>550</v>
      </c>
      <c r="X36" s="73"/>
      <c r="Y36" s="70"/>
      <c r="Z36" s="27"/>
      <c r="AA36" s="27"/>
      <c r="AB36" s="84"/>
      <c r="AC36" s="89"/>
      <c r="AD36" s="65">
        <v>1</v>
      </c>
      <c r="AE36" s="65">
        <v>2</v>
      </c>
      <c r="AF36" s="65">
        <v>3</v>
      </c>
      <c r="AG36" s="65">
        <v>4</v>
      </c>
      <c r="AH36" s="65">
        <v>5</v>
      </c>
      <c r="AI36" s="65">
        <v>6</v>
      </c>
      <c r="AJ36" s="65">
        <v>7</v>
      </c>
      <c r="AK36" s="82">
        <f ca="1">RANDBETWEEN(1,9)*100+RANDBETWEEN(0,9)*10+RANDBETWEEN(0,9)</f>
        <v>839</v>
      </c>
      <c r="AL36" s="82"/>
      <c r="AM36" s="82">
        <f t="shared" ref="AM36:AM37" ca="1" si="148">IF(LEN(AK36)=2,CONCATENATE("0",AK36),AK36)</f>
        <v>839</v>
      </c>
      <c r="AN36" s="82"/>
      <c r="AO36" s="82"/>
      <c r="AP36" s="27"/>
      <c r="AQ36" s="100" t="str">
        <f>More!$E$1</f>
        <v>×</v>
      </c>
      <c r="AR36" s="100"/>
      <c r="AS36" s="100" t="str">
        <f ca="1">IF(MID($AM37,1,1)="0","",MID($AM37,1,1))</f>
        <v/>
      </c>
      <c r="AT36" s="100" t="str">
        <f ca="1">IF(MID($AM37,2,1)="0","",MID($AM37,2,1))</f>
        <v>7</v>
      </c>
      <c r="AU36" s="100" t="str">
        <f ca="1">IF(MID($AM37,3,1)="0","",MID($AM37,3,1))</f>
        <v>9</v>
      </c>
      <c r="AV36" s="33" t="str">
        <f t="shared" ref="AV36" ca="1" si="149">CONCATENATE(AR37,AS37,AU37)</f>
        <v>870</v>
      </c>
    </row>
    <row r="37" spans="1:51" s="16" customFormat="1" ht="16.5" customHeight="1">
      <c r="A37" s="27"/>
      <c r="B37" s="27"/>
      <c r="C37" s="84"/>
      <c r="D37" s="101" t="s">
        <v>4617</v>
      </c>
      <c r="E37" s="78" t="str">
        <f t="shared" ref="E37" ca="1" si="150">MID(W40,1,1)</f>
        <v>7</v>
      </c>
      <c r="F37" s="78" t="str">
        <f t="shared" ref="F37" ca="1" si="151">MID(W40,2,1)</f>
        <v>2</v>
      </c>
      <c r="G37" s="78" t="str">
        <f t="shared" ref="G37" ca="1" si="152">MID(W40,3,1)</f>
        <v>1</v>
      </c>
      <c r="H37" s="78" t="str">
        <f t="shared" ref="H37" ca="1" si="153">MID(W40,4,1)</f>
        <v>5</v>
      </c>
      <c r="I37" s="78" t="str">
        <f t="shared" ref="I37" ca="1" si="154">MID(W40,5,1)</f>
        <v/>
      </c>
      <c r="J37" s="27"/>
      <c r="K37" s="27"/>
      <c r="L37" s="82">
        <f ca="1">RANDBETWEEN(1,9)*10+RANDBETWEEN(1,9)</f>
        <v>39</v>
      </c>
      <c r="M37" s="96"/>
      <c r="N37" s="96" t="str">
        <f t="shared" ca="1" si="144"/>
        <v>039</v>
      </c>
      <c r="O37" s="96"/>
      <c r="P37" s="82"/>
      <c r="Q37" s="27"/>
      <c r="R37" s="27" t="str">
        <f t="shared" ref="R37" ca="1" si="155">IF(MID($X37,1,1)="0","",MID($X37,1,1))</f>
        <v/>
      </c>
      <c r="S37" s="27" t="str">
        <f t="shared" ref="S37" ca="1" si="156">MID($X37,2,1)</f>
        <v>5</v>
      </c>
      <c r="T37" s="27" t="str">
        <f t="shared" ref="T37" ca="1" si="157">MID($X37,3,1)</f>
        <v>5</v>
      </c>
      <c r="U37" s="27" t="str">
        <f t="shared" ref="U37" ca="1" si="158">MID($X37,4,1)</f>
        <v>5</v>
      </c>
      <c r="V37" s="109">
        <v>0</v>
      </c>
      <c r="W37" s="72">
        <f t="shared" ref="W37" ca="1" si="159">L36*U36</f>
        <v>555</v>
      </c>
      <c r="X37" s="74" t="str">
        <f t="shared" ref="X37:X38" ca="1" si="160">IF(LEN(W37)=3,CONCATENATE("0",W37),W37)</f>
        <v>0555</v>
      </c>
      <c r="Y37" s="70"/>
      <c r="Z37" s="27"/>
      <c r="AA37" s="27"/>
      <c r="AB37" s="84"/>
      <c r="AC37" s="101" t="s">
        <v>4617</v>
      </c>
      <c r="AD37" s="106" t="str">
        <f t="shared" ref="AD37" ca="1" si="161">MID(AV40,1,1)</f>
        <v>6</v>
      </c>
      <c r="AE37" s="106" t="str">
        <f t="shared" ref="AE37" ca="1" si="162">MID(AV40,2,1)</f>
        <v>6</v>
      </c>
      <c r="AF37" s="106" t="str">
        <f t="shared" ref="AF37" ca="1" si="163">MID(AV40,3,1)</f>
        <v>2</v>
      </c>
      <c r="AG37" s="106" t="str">
        <f t="shared" ref="AG37" ca="1" si="164">MID(AV40,4,1)</f>
        <v>8</v>
      </c>
      <c r="AH37" s="106" t="str">
        <f t="shared" ref="AH37" ca="1" si="165">MID(AV40,5,1)</f>
        <v>1</v>
      </c>
      <c r="AI37" s="27"/>
      <c r="AJ37" s="27"/>
      <c r="AK37" s="82">
        <f ca="1">RANDBETWEEN(1,9)*10+RANDBETWEEN(1,9)</f>
        <v>79</v>
      </c>
      <c r="AL37" s="96"/>
      <c r="AM37" s="96" t="str">
        <f t="shared" ca="1" si="148"/>
        <v>079</v>
      </c>
      <c r="AN37" s="96"/>
      <c r="AO37" s="82"/>
      <c r="AP37" s="27"/>
      <c r="AQ37" s="27" t="str">
        <f ca="1">IF(MID($X77,1,1)="0","",MID($X77,1,1))</f>
        <v>5</v>
      </c>
      <c r="AR37" s="27" t="str">
        <f ca="1">MID($X77,2,1)</f>
        <v>8</v>
      </c>
      <c r="AS37" s="27" t="str">
        <f ca="1">MID($X77,3,1)</f>
        <v>7</v>
      </c>
      <c r="AT37" s="27" t="str">
        <f ca="1">MID($X77,4,1)</f>
        <v>3</v>
      </c>
      <c r="AU37" s="109">
        <v>0</v>
      </c>
      <c r="AV37" s="72">
        <f t="shared" ref="AV37" ca="1" si="166">AK36*AT36</f>
        <v>5873</v>
      </c>
    </row>
    <row r="38" spans="1:51" s="16" customFormat="1" ht="2.1" customHeight="1">
      <c r="A38" s="120"/>
      <c r="B38" s="120"/>
      <c r="C38" s="123"/>
      <c r="D38" s="78"/>
      <c r="E38" s="80" t="str">
        <f t="shared" ref="E38:I38" ca="1" si="167">E37</f>
        <v>7</v>
      </c>
      <c r="F38" s="80" t="str">
        <f t="shared" ca="1" si="167"/>
        <v>2</v>
      </c>
      <c r="G38" s="80" t="str">
        <f t="shared" ca="1" si="167"/>
        <v>1</v>
      </c>
      <c r="H38" s="80" t="str">
        <f t="shared" ca="1" si="167"/>
        <v>5</v>
      </c>
      <c r="I38" s="80" t="str">
        <f t="shared" ca="1" si="167"/>
        <v/>
      </c>
      <c r="J38" s="120"/>
      <c r="K38" s="120"/>
      <c r="L38" s="118" t="str">
        <f ca="1">CONCATENATE(L36,More!$E$1,L37)</f>
        <v>185×39</v>
      </c>
      <c r="M38" s="120"/>
      <c r="N38" s="120"/>
      <c r="O38" s="120"/>
      <c r="P38" s="120"/>
      <c r="Q38" s="120"/>
      <c r="R38" s="120"/>
      <c r="S38" s="120" t="str">
        <f t="shared" ref="S38" ca="1" si="168">IF(MID($X38,1,1)="0","",MID($X38,1,1))</f>
        <v>1</v>
      </c>
      <c r="T38" s="120" t="str">
        <f t="shared" ref="T38" ca="1" si="169">MID($X38,2,1)</f>
        <v>6</v>
      </c>
      <c r="U38" s="120" t="str">
        <f t="shared" ref="U38" ca="1" si="170">MID($X38,3,1)</f>
        <v>6</v>
      </c>
      <c r="V38" s="120" t="str">
        <f t="shared" ref="V38" ca="1" si="171">MID($X38,4,1)</f>
        <v>5</v>
      </c>
      <c r="W38" s="118">
        <f t="shared" ref="W38" ca="1" si="172">L36*V36</f>
        <v>1665</v>
      </c>
      <c r="X38" s="125">
        <f t="shared" ca="1" si="160"/>
        <v>1665</v>
      </c>
      <c r="Y38" s="126"/>
      <c r="Z38" s="120"/>
      <c r="AA38" s="120"/>
      <c r="AB38" s="123"/>
      <c r="AC38" s="106"/>
      <c r="AD38" s="107" t="str">
        <f t="shared" ref="AD38:AH38" ca="1" si="173">AD37</f>
        <v>6</v>
      </c>
      <c r="AE38" s="107" t="str">
        <f t="shared" ca="1" si="173"/>
        <v>6</v>
      </c>
      <c r="AF38" s="107" t="str">
        <f t="shared" ca="1" si="173"/>
        <v>2</v>
      </c>
      <c r="AG38" s="107" t="str">
        <f t="shared" ca="1" si="173"/>
        <v>8</v>
      </c>
      <c r="AH38" s="107" t="str">
        <f t="shared" ca="1" si="173"/>
        <v>1</v>
      </c>
      <c r="AI38" s="120"/>
      <c r="AJ38" s="120"/>
      <c r="AK38" s="118" t="str">
        <f ca="1">CONCATENATE(AK36,More!$E$1,AK37)</f>
        <v>839×79</v>
      </c>
      <c r="AL38" s="120"/>
      <c r="AM38" s="120"/>
      <c r="AN38" s="120"/>
      <c r="AO38" s="120"/>
      <c r="AP38" s="120"/>
      <c r="AQ38" s="120"/>
      <c r="AR38" s="120" t="str">
        <f ca="1">IF(MID($X78,1,1)="0","",MID($X78,1,1))</f>
        <v>7</v>
      </c>
      <c r="AS38" s="120" t="str">
        <f ca="1">MID($X78,2,1)</f>
        <v>5</v>
      </c>
      <c r="AT38" s="120" t="str">
        <f ca="1">MID($X78,3,1)</f>
        <v>5</v>
      </c>
      <c r="AU38" s="120" t="str">
        <f ca="1">MID($X78,4,1)</f>
        <v>1</v>
      </c>
      <c r="AV38" s="118">
        <f t="shared" ref="AV38" ca="1" si="174">AK36*AU36</f>
        <v>7551</v>
      </c>
    </row>
    <row r="39" spans="1:51" s="16" customFormat="1" ht="14.45" customHeight="1">
      <c r="A39" s="121"/>
      <c r="B39" s="121"/>
      <c r="C39" s="124"/>
      <c r="D39" s="78"/>
      <c r="E39" s="78"/>
      <c r="F39" s="78"/>
      <c r="G39" s="78"/>
      <c r="H39" s="78"/>
      <c r="I39" s="95"/>
      <c r="J39" s="121"/>
      <c r="K39" s="121"/>
      <c r="L39" s="119"/>
      <c r="M39" s="121"/>
      <c r="N39" s="121"/>
      <c r="O39" s="121"/>
      <c r="P39" s="121"/>
      <c r="Q39" s="121"/>
      <c r="R39" s="121"/>
      <c r="S39" s="131"/>
      <c r="T39" s="131"/>
      <c r="U39" s="131"/>
      <c r="V39" s="131"/>
      <c r="W39" s="119"/>
      <c r="X39" s="125"/>
      <c r="Y39" s="126"/>
      <c r="Z39" s="121"/>
      <c r="AA39" s="121"/>
      <c r="AB39" s="124"/>
      <c r="AC39" s="106"/>
      <c r="AD39" s="106"/>
      <c r="AE39" s="106"/>
      <c r="AF39" s="106"/>
      <c r="AG39" s="106"/>
      <c r="AH39" s="95"/>
      <c r="AI39" s="121"/>
      <c r="AJ39" s="121"/>
      <c r="AK39" s="119"/>
      <c r="AL39" s="121"/>
      <c r="AM39" s="121"/>
      <c r="AN39" s="121"/>
      <c r="AO39" s="121"/>
      <c r="AP39" s="121"/>
      <c r="AQ39" s="121"/>
      <c r="AR39" s="131"/>
      <c r="AS39" s="131"/>
      <c r="AT39" s="131"/>
      <c r="AU39" s="131"/>
      <c r="AV39" s="119"/>
    </row>
    <row r="40" spans="1:51" s="16" customFormat="1">
      <c r="A40" s="27"/>
      <c r="B40" s="27"/>
      <c r="C40" s="84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69" t="str">
        <f t="shared" ref="R40" ca="1" si="175">IF(MID($X40,1,1)="0","",MID($X40,1,1))</f>
        <v/>
      </c>
      <c r="S40" s="69" t="str">
        <f t="shared" ref="S40" ca="1" si="176">MID($X40,2,1)</f>
        <v>7</v>
      </c>
      <c r="T40" s="69" t="str">
        <f t="shared" ref="T40" ca="1" si="177">MID($X40,3,1)</f>
        <v>2</v>
      </c>
      <c r="U40" s="69" t="str">
        <f t="shared" ref="U40" ca="1" si="178">MID($X40,4,1)</f>
        <v>1</v>
      </c>
      <c r="V40" s="69" t="str">
        <f t="shared" ref="V40" ca="1" si="179">MID($X40,5,1)</f>
        <v>5</v>
      </c>
      <c r="W40" s="65">
        <f t="shared" ref="W40" ca="1" si="180">L36*L37</f>
        <v>7215</v>
      </c>
      <c r="X40" s="74" t="str">
        <f t="shared" ref="X40" ca="1" si="181">IF(LEN(W40)=4,CONCATENATE("0",W40),W40)</f>
        <v>07215</v>
      </c>
      <c r="Y40" s="71"/>
      <c r="Z40" s="27"/>
      <c r="AA40" s="27"/>
      <c r="AB40" s="84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69" t="str">
        <f ca="1">IF(MID($X80,1,1)="0","",MID($X80,1,1))</f>
        <v>6</v>
      </c>
      <c r="AR40" s="69" t="str">
        <f ca="1">MID($X80,2,1)</f>
        <v>6</v>
      </c>
      <c r="AS40" s="69" t="str">
        <f ca="1">MID($X80,3,1)</f>
        <v>2</v>
      </c>
      <c r="AT40" s="69" t="str">
        <f ca="1">MID($X80,4,1)</f>
        <v>8</v>
      </c>
      <c r="AU40" s="69" t="str">
        <f ca="1">MID($X80,5,1)</f>
        <v>1</v>
      </c>
      <c r="AV40" s="65">
        <f t="shared" ref="AV40" ca="1" si="182">AK36*AK37</f>
        <v>66281</v>
      </c>
    </row>
    <row r="41" spans="1:51" s="16" customFormat="1">
      <c r="A41" s="27"/>
      <c r="B41" s="27"/>
      <c r="C41" s="84"/>
      <c r="D41" s="7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87"/>
      <c r="Y41" s="71"/>
      <c r="Z41" s="27"/>
      <c r="AA41" s="27"/>
      <c r="AB41" s="84"/>
      <c r="AC41" s="75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</row>
    <row r="42" spans="1:51" hidden="1"/>
    <row r="43" spans="1:51" s="110" customFormat="1" ht="16.5" hidden="1" customHeight="1"/>
    <row r="44" spans="1:51" s="110" customFormat="1" ht="5.0999999999999996" hidden="1" customHeight="1"/>
    <row r="45" spans="1:51" s="16" customFormat="1" ht="5.0999999999999996" hidden="1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70"/>
      <c r="Z45" s="20"/>
      <c r="AA45" s="18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</row>
    <row r="46" spans="1:51" s="16" customFormat="1" ht="36" hidden="1" customHeight="1">
      <c r="X46" s="87"/>
      <c r="Y46" s="70"/>
      <c r="Z46" s="20"/>
      <c r="AB46" s="108"/>
      <c r="AC46" s="108"/>
      <c r="AD46" s="66"/>
      <c r="AE46" s="77"/>
      <c r="AF46" s="77"/>
      <c r="AG46" s="77"/>
      <c r="AH46" s="77"/>
      <c r="AI46" s="77"/>
      <c r="AJ46" s="77"/>
      <c r="AK46" s="77"/>
      <c r="AL46" s="77" t="str">
        <f>IF(AJ6&lt;&gt;"",AJ6,"")</f>
        <v/>
      </c>
      <c r="AM46" s="77" t="str">
        <f>IF(AK6&lt;&gt;"",AK6,"")</f>
        <v/>
      </c>
      <c r="AN46" s="76"/>
      <c r="AO46" s="76"/>
      <c r="AP46" s="76"/>
      <c r="AQ46" s="76"/>
      <c r="AR46" s="24"/>
      <c r="AS46" s="76"/>
      <c r="AT46" s="24"/>
      <c r="AU46" s="76"/>
      <c r="AV46" s="76"/>
      <c r="AW46" s="76"/>
      <c r="AX46" s="76"/>
    </row>
    <row r="47" spans="1:51" s="16" customFormat="1" ht="15.75" hidden="1" customHeight="1">
      <c r="X47" s="87"/>
      <c r="Y47" s="70"/>
      <c r="Z47" s="20"/>
      <c r="AB47" s="65">
        <v>1</v>
      </c>
      <c r="AC47" s="88"/>
      <c r="AD47" s="97" t="s">
        <v>4647</v>
      </c>
      <c r="AE47" s="89"/>
      <c r="AF47" s="98" t="str">
        <f t="shared" ref="AF47:AK47" ca="1" si="183">AD7</f>
        <v>3</v>
      </c>
      <c r="AG47" s="98" t="str">
        <f t="shared" ca="1" si="183"/>
        <v>1</v>
      </c>
      <c r="AH47" s="98" t="str">
        <f t="shared" ca="1" si="183"/>
        <v>9</v>
      </c>
      <c r="AI47" s="98" t="str">
        <f t="shared" ca="1" si="183"/>
        <v>×</v>
      </c>
      <c r="AJ47" s="98" t="str">
        <f t="shared" ca="1" si="183"/>
        <v>1</v>
      </c>
      <c r="AK47" s="98" t="str">
        <f t="shared" ca="1" si="183"/>
        <v>3</v>
      </c>
      <c r="AL47" s="90" t="str">
        <f ca="1">MID($L$10,AL48,1)</f>
        <v/>
      </c>
      <c r="AM47" s="90"/>
      <c r="AN47" s="90"/>
      <c r="AO47" s="90"/>
      <c r="AP47" s="90"/>
      <c r="AQ47" s="90"/>
      <c r="AR47" s="27"/>
      <c r="AS47" s="99"/>
      <c r="AT47" s="99"/>
      <c r="AU47" s="99" t="str">
        <f ca="1">IF(MID($AM8,1,1)="0","",MID($AM8,1,1))</f>
        <v>3</v>
      </c>
      <c r="AV47" s="99" t="str">
        <f ca="1">MID($AM8,2,1)</f>
        <v>1</v>
      </c>
      <c r="AW47" s="99" t="str">
        <f ca="1">MID($AM8,3,1)</f>
        <v>9</v>
      </c>
      <c r="AX47" s="27"/>
      <c r="AY47" s="87"/>
    </row>
    <row r="48" spans="1:51" s="16" customFormat="1" hidden="1">
      <c r="X48" s="73"/>
      <c r="Y48" s="70"/>
      <c r="Z48" s="20"/>
      <c r="AB48" s="65"/>
      <c r="AC48" s="27"/>
      <c r="AD48" s="84"/>
      <c r="AE48" s="89"/>
      <c r="AF48" s="65">
        <v>1</v>
      </c>
      <c r="AG48" s="65">
        <v>2</v>
      </c>
      <c r="AH48" s="65">
        <v>3</v>
      </c>
      <c r="AI48" s="65">
        <v>4</v>
      </c>
      <c r="AJ48" s="65">
        <v>5</v>
      </c>
      <c r="AK48" s="65">
        <v>6</v>
      </c>
      <c r="AL48" s="65">
        <v>7</v>
      </c>
      <c r="AM48" s="90"/>
      <c r="AN48" s="90"/>
      <c r="AO48" s="90"/>
      <c r="AP48" s="90"/>
      <c r="AQ48" s="90"/>
      <c r="AR48" s="27"/>
      <c r="AS48" s="100" t="str">
        <f>More!$E$1</f>
        <v>×</v>
      </c>
      <c r="AT48" s="100"/>
      <c r="AU48" s="100" t="str">
        <f ca="1">IF(MID($AM9,1,1)="0","",MID($AM9,1,1))</f>
        <v/>
      </c>
      <c r="AV48" s="100" t="str">
        <f ca="1">IF(MID($AM9,2,1)="0","",MID($AM9,2,1))</f>
        <v>1</v>
      </c>
      <c r="AW48" s="100" t="str">
        <f ca="1">IF(MID($AM9,3,1)="0","",MID($AM9,3,1))</f>
        <v>3</v>
      </c>
      <c r="AX48" s="93"/>
      <c r="AY48" s="87"/>
    </row>
    <row r="49" spans="24:51" s="16" customFormat="1" ht="16.5" hidden="1" customHeight="1">
      <c r="X49" s="74" t="str">
        <f ca="1">IF(LEN(AV9)=3,CONCATENATE("0",AV9),AV9)</f>
        <v>0319</v>
      </c>
      <c r="Y49" s="70"/>
      <c r="Z49" s="20"/>
      <c r="AB49" s="65"/>
      <c r="AC49" s="27"/>
      <c r="AD49" s="84"/>
      <c r="AE49" s="101" t="s">
        <v>4617</v>
      </c>
      <c r="AF49" s="106" t="str">
        <f ca="1">AD9</f>
        <v>4</v>
      </c>
      <c r="AG49" s="106" t="str">
        <f ca="1">AE9</f>
        <v>1</v>
      </c>
      <c r="AH49" s="106" t="str">
        <f ca="1">AF9</f>
        <v>4</v>
      </c>
      <c r="AI49" s="106" t="str">
        <f ca="1">AG9</f>
        <v>7</v>
      </c>
      <c r="AJ49" s="106" t="str">
        <f ca="1">AH9</f>
        <v/>
      </c>
      <c r="AK49" s="27"/>
      <c r="AL49" s="27"/>
      <c r="AM49" s="90"/>
      <c r="AN49" s="90"/>
      <c r="AO49" s="90"/>
      <c r="AP49" s="90"/>
      <c r="AQ49" s="90"/>
      <c r="AR49" s="27"/>
      <c r="AS49" s="27" t="str">
        <f ca="1">IF(MID($X49,1,1)="0","",MID($X49,1,1))</f>
        <v/>
      </c>
      <c r="AT49" s="27" t="str">
        <f ca="1">MID($X49,2,1)</f>
        <v>3</v>
      </c>
      <c r="AU49" s="27" t="str">
        <f ca="1">MID($X49,3,1)</f>
        <v>1</v>
      </c>
      <c r="AV49" s="27" t="str">
        <f ca="1">MID($X49,4,1)</f>
        <v>9</v>
      </c>
      <c r="AW49" s="109">
        <v>0</v>
      </c>
      <c r="AX49" s="92"/>
      <c r="AY49" s="94"/>
    </row>
    <row r="50" spans="24:51" s="16" customFormat="1" ht="2.1" hidden="1" customHeight="1">
      <c r="X50" s="125" t="str">
        <f ca="1">IF(LEN(AV10)=3,CONCATENATE("0",AV10),AV10)</f>
        <v>0957</v>
      </c>
      <c r="Y50" s="126"/>
      <c r="Z50" s="132"/>
      <c r="AA50" s="133"/>
      <c r="AB50" s="118"/>
      <c r="AC50" s="120"/>
      <c r="AD50" s="123"/>
      <c r="AE50" s="106"/>
      <c r="AF50" s="107" t="str">
        <f ca="1">AF49</f>
        <v>4</v>
      </c>
      <c r="AG50" s="107" t="str">
        <f t="shared" ref="AG50:AJ50" ca="1" si="184">AG49</f>
        <v>1</v>
      </c>
      <c r="AH50" s="107" t="str">
        <f t="shared" ca="1" si="184"/>
        <v>4</v>
      </c>
      <c r="AI50" s="107" t="str">
        <f t="shared" ca="1" si="184"/>
        <v>7</v>
      </c>
      <c r="AJ50" s="107" t="str">
        <f t="shared" ca="1" si="184"/>
        <v/>
      </c>
      <c r="AK50" s="120"/>
      <c r="AL50" s="120"/>
      <c r="AM50" s="120"/>
      <c r="AN50" s="120"/>
      <c r="AO50" s="120"/>
      <c r="AP50" s="120"/>
      <c r="AQ50" s="120"/>
      <c r="AR50" s="120"/>
      <c r="AS50" s="120"/>
      <c r="AT50" s="120" t="str">
        <f ca="1">IF(MID($X50,1,1)="0","",MID($X50,1,1))</f>
        <v/>
      </c>
      <c r="AU50" s="120" t="str">
        <f ca="1">MID($X50,2,1)</f>
        <v>9</v>
      </c>
      <c r="AV50" s="120" t="str">
        <f ca="1">MID($X50,3,1)</f>
        <v>5</v>
      </c>
      <c r="AW50" s="120" t="str">
        <f ca="1">MID($X50,4,1)</f>
        <v>7</v>
      </c>
      <c r="AX50" s="120"/>
      <c r="AY50" s="122"/>
    </row>
    <row r="51" spans="24:51" s="16" customFormat="1" ht="14.45" hidden="1" customHeight="1">
      <c r="X51" s="125"/>
      <c r="Y51" s="126"/>
      <c r="Z51" s="132"/>
      <c r="AA51" s="133"/>
      <c r="AB51" s="119"/>
      <c r="AC51" s="121"/>
      <c r="AD51" s="124"/>
      <c r="AE51" s="106"/>
      <c r="AF51" s="106"/>
      <c r="AG51" s="106"/>
      <c r="AH51" s="106"/>
      <c r="AI51" s="106"/>
      <c r="AJ51" s="95"/>
      <c r="AK51" s="121"/>
      <c r="AL51" s="121"/>
      <c r="AM51" s="121"/>
      <c r="AN51" s="121"/>
      <c r="AO51" s="121"/>
      <c r="AP51" s="121"/>
      <c r="AQ51" s="121"/>
      <c r="AR51" s="121"/>
      <c r="AS51" s="131"/>
      <c r="AT51" s="131"/>
      <c r="AU51" s="131"/>
      <c r="AV51" s="131"/>
      <c r="AW51" s="131"/>
      <c r="AX51" s="121"/>
      <c r="AY51" s="122"/>
    </row>
    <row r="52" spans="24:51" s="16" customFormat="1" hidden="1">
      <c r="X52" s="74" t="str">
        <f ca="1">IF(LEN(AV12)=4,CONCATENATE("0",AV12),AV12)</f>
        <v>04147</v>
      </c>
      <c r="Y52" s="71"/>
      <c r="AB52" s="65"/>
      <c r="AC52" s="27"/>
      <c r="AD52" s="84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69" t="str">
        <f ca="1">IF(MID($X52,1,1)="0","",MID($X52,1,1))</f>
        <v/>
      </c>
      <c r="AT52" s="69" t="str">
        <f ca="1">MID($X52,2,1)</f>
        <v>4</v>
      </c>
      <c r="AU52" s="69" t="str">
        <f ca="1">MID($X52,3,1)</f>
        <v>1</v>
      </c>
      <c r="AV52" s="69" t="str">
        <f ca="1">MID($X52,4,1)</f>
        <v>4</v>
      </c>
      <c r="AW52" s="69" t="str">
        <f ca="1">MID($X52,5,1)</f>
        <v>7</v>
      </c>
      <c r="AX52" s="27"/>
      <c r="AY52" s="94"/>
    </row>
    <row r="53" spans="24:51" s="16" customFormat="1" hidden="1">
      <c r="X53" s="87"/>
      <c r="Y53" s="71"/>
      <c r="AB53" s="65"/>
      <c r="AC53" s="27"/>
      <c r="AD53" s="84"/>
      <c r="AE53" s="75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87"/>
    </row>
    <row r="54" spans="24:51" s="16" customFormat="1" ht="15.75" hidden="1" customHeight="1">
      <c r="X54" s="87"/>
      <c r="Y54" s="70"/>
      <c r="Z54" s="20"/>
      <c r="AB54" s="65">
        <v>2</v>
      </c>
      <c r="AC54" s="88"/>
      <c r="AD54" s="97" t="s">
        <v>4648</v>
      </c>
      <c r="AE54" s="89"/>
      <c r="AF54" s="98" t="str">
        <f t="shared" ref="AF54:AK54" ca="1" si="185">AD14</f>
        <v>9</v>
      </c>
      <c r="AG54" s="98" t="str">
        <f t="shared" ca="1" si="185"/>
        <v>9</v>
      </c>
      <c r="AH54" s="98" t="str">
        <f t="shared" ca="1" si="185"/>
        <v>6</v>
      </c>
      <c r="AI54" s="98" t="str">
        <f t="shared" ca="1" si="185"/>
        <v>×</v>
      </c>
      <c r="AJ54" s="98" t="str">
        <f t="shared" ca="1" si="185"/>
        <v>9</v>
      </c>
      <c r="AK54" s="98" t="str">
        <f t="shared" ca="1" si="185"/>
        <v>3</v>
      </c>
      <c r="AL54" s="90" t="str">
        <f t="shared" ref="AL54" ca="1" si="186">MID($L$10,AL55,1)</f>
        <v/>
      </c>
      <c r="AM54" s="90"/>
      <c r="AN54" s="90"/>
      <c r="AO54" s="90"/>
      <c r="AP54" s="90"/>
      <c r="AQ54" s="90"/>
      <c r="AR54" s="27"/>
      <c r="AS54" s="99"/>
      <c r="AT54" s="99"/>
      <c r="AU54" s="99" t="str">
        <f ca="1">IF(MID($AM15,1,1)="0","",MID($AM15,1,1))</f>
        <v>9</v>
      </c>
      <c r="AV54" s="99" t="str">
        <f ca="1">MID($AM15,2,1)</f>
        <v>9</v>
      </c>
      <c r="AW54" s="99" t="str">
        <f ca="1">MID($AM15,3,1)</f>
        <v>6</v>
      </c>
      <c r="AX54" s="27"/>
      <c r="AY54" s="87"/>
    </row>
    <row r="55" spans="24:51" s="16" customFormat="1" hidden="1">
      <c r="X55" s="73"/>
      <c r="Y55" s="70"/>
      <c r="Z55" s="20"/>
      <c r="AB55" s="65"/>
      <c r="AC55" s="27"/>
      <c r="AD55" s="84"/>
      <c r="AE55" s="89"/>
      <c r="AF55" s="65">
        <v>1</v>
      </c>
      <c r="AG55" s="65">
        <v>2</v>
      </c>
      <c r="AH55" s="65">
        <v>3</v>
      </c>
      <c r="AI55" s="65">
        <v>4</v>
      </c>
      <c r="AJ55" s="65">
        <v>5</v>
      </c>
      <c r="AK55" s="65">
        <v>6</v>
      </c>
      <c r="AL55" s="65">
        <v>7</v>
      </c>
      <c r="AM55" s="90"/>
      <c r="AN55" s="90"/>
      <c r="AO55" s="90"/>
      <c r="AP55" s="90"/>
      <c r="AQ55" s="90"/>
      <c r="AR55" s="27"/>
      <c r="AS55" s="100" t="str">
        <f>More!$E$1</f>
        <v>×</v>
      </c>
      <c r="AT55" s="100"/>
      <c r="AU55" s="100" t="str">
        <f ca="1">IF(MID($AM16,1,1)="0","",MID($AM16,1,1))</f>
        <v/>
      </c>
      <c r="AV55" s="100" t="str">
        <f ca="1">IF(MID($AM16,2,1)="0","",MID($AM16,2,1))</f>
        <v>9</v>
      </c>
      <c r="AW55" s="100" t="str">
        <f ca="1">IF(MID($AM16,3,1)="0","",MID($AM16,3,1))</f>
        <v>3</v>
      </c>
      <c r="AX55" s="93"/>
      <c r="AY55" s="87"/>
    </row>
    <row r="56" spans="24:51" s="16" customFormat="1" ht="16.5" hidden="1" customHeight="1">
      <c r="X56" s="74">
        <f ca="1">IF(LEN(AV16)=3,CONCATENATE("0",AV16),AV16)</f>
        <v>8964</v>
      </c>
      <c r="Y56" s="70"/>
      <c r="Z56" s="20"/>
      <c r="AB56" s="65"/>
      <c r="AC56" s="27"/>
      <c r="AD56" s="84"/>
      <c r="AE56" s="101" t="s">
        <v>4617</v>
      </c>
      <c r="AF56" s="106" t="str">
        <f ca="1">AD16</f>
        <v>9</v>
      </c>
      <c r="AG56" s="106" t="str">
        <f ca="1">AE16</f>
        <v>2</v>
      </c>
      <c r="AH56" s="106" t="str">
        <f ca="1">AF16</f>
        <v>6</v>
      </c>
      <c r="AI56" s="106" t="str">
        <f ca="1">AG16</f>
        <v>2</v>
      </c>
      <c r="AJ56" s="106" t="str">
        <f ca="1">AH16</f>
        <v>8</v>
      </c>
      <c r="AK56" s="27"/>
      <c r="AL56" s="27"/>
      <c r="AM56" s="90"/>
      <c r="AN56" s="90"/>
      <c r="AO56" s="90"/>
      <c r="AP56" s="90"/>
      <c r="AQ56" s="90"/>
      <c r="AR56" s="27"/>
      <c r="AS56" s="27" t="str">
        <f t="shared" ref="AS56" ca="1" si="187">IF(MID($X56,1,1)="0","",MID($X56,1,1))</f>
        <v>8</v>
      </c>
      <c r="AT56" s="27" t="str">
        <f t="shared" ref="AT56" ca="1" si="188">MID($X56,2,1)</f>
        <v>9</v>
      </c>
      <c r="AU56" s="27" t="str">
        <f t="shared" ref="AU56" ca="1" si="189">MID($X56,3,1)</f>
        <v>6</v>
      </c>
      <c r="AV56" s="27" t="str">
        <f t="shared" ref="AV56" ca="1" si="190">MID($X56,4,1)</f>
        <v>4</v>
      </c>
      <c r="AW56" s="109">
        <v>0</v>
      </c>
      <c r="AX56" s="92"/>
      <c r="AY56" s="94"/>
    </row>
    <row r="57" spans="24:51" s="16" customFormat="1" ht="2.1" hidden="1" customHeight="1">
      <c r="X57" s="125">
        <f ca="1">IF(LEN(AV17)=3,CONCATENATE("0",AV17),AV17)</f>
        <v>2988</v>
      </c>
      <c r="Y57" s="126"/>
      <c r="Z57" s="132"/>
      <c r="AA57" s="133"/>
      <c r="AB57" s="118"/>
      <c r="AC57" s="120"/>
      <c r="AD57" s="123"/>
      <c r="AE57" s="106"/>
      <c r="AF57" s="107" t="str">
        <f t="shared" ref="AF57:AJ57" ca="1" si="191">AF56</f>
        <v>9</v>
      </c>
      <c r="AG57" s="107" t="str">
        <f t="shared" ca="1" si="191"/>
        <v>2</v>
      </c>
      <c r="AH57" s="107" t="str">
        <f t="shared" ca="1" si="191"/>
        <v>6</v>
      </c>
      <c r="AI57" s="107" t="str">
        <f t="shared" ca="1" si="191"/>
        <v>2</v>
      </c>
      <c r="AJ57" s="107" t="str">
        <f t="shared" ca="1" si="191"/>
        <v>8</v>
      </c>
      <c r="AK57" s="120"/>
      <c r="AL57" s="120"/>
      <c r="AM57" s="120"/>
      <c r="AN57" s="120"/>
      <c r="AO57" s="120"/>
      <c r="AP57" s="120"/>
      <c r="AQ57" s="120"/>
      <c r="AR57" s="120"/>
      <c r="AS57" s="120"/>
      <c r="AT57" s="120" t="str">
        <f t="shared" ref="AT57" ca="1" si="192">IF(MID($X57,1,1)="0","",MID($X57,1,1))</f>
        <v>2</v>
      </c>
      <c r="AU57" s="120" t="str">
        <f t="shared" ref="AU57" ca="1" si="193">MID($X57,2,1)</f>
        <v>9</v>
      </c>
      <c r="AV57" s="120" t="str">
        <f t="shared" ref="AV57" ca="1" si="194">MID($X57,3,1)</f>
        <v>8</v>
      </c>
      <c r="AW57" s="120" t="str">
        <f t="shared" ref="AW57" ca="1" si="195">MID($X57,4,1)</f>
        <v>8</v>
      </c>
      <c r="AX57" s="120"/>
      <c r="AY57" s="122"/>
    </row>
    <row r="58" spans="24:51" s="16" customFormat="1" ht="14.45" hidden="1" customHeight="1">
      <c r="X58" s="125"/>
      <c r="Y58" s="126"/>
      <c r="Z58" s="132"/>
      <c r="AA58" s="133"/>
      <c r="AB58" s="119"/>
      <c r="AC58" s="121"/>
      <c r="AD58" s="124"/>
      <c r="AE58" s="106"/>
      <c r="AF58" s="106"/>
      <c r="AG58" s="106"/>
      <c r="AH58" s="106"/>
      <c r="AI58" s="106"/>
      <c r="AJ58" s="95"/>
      <c r="AK58" s="121"/>
      <c r="AL58" s="121"/>
      <c r="AM58" s="121"/>
      <c r="AN58" s="121"/>
      <c r="AO58" s="121"/>
      <c r="AP58" s="121"/>
      <c r="AQ58" s="121"/>
      <c r="AR58" s="121"/>
      <c r="AS58" s="131"/>
      <c r="AT58" s="131"/>
      <c r="AU58" s="131"/>
      <c r="AV58" s="131"/>
      <c r="AW58" s="131"/>
      <c r="AX58" s="121"/>
      <c r="AY58" s="122"/>
    </row>
    <row r="59" spans="24:51" s="16" customFormat="1" hidden="1">
      <c r="X59" s="74">
        <f ca="1">IF(LEN(AV19)=4,CONCATENATE("0",AV19),AV19)</f>
        <v>92628</v>
      </c>
      <c r="Y59" s="71"/>
      <c r="AB59" s="65"/>
      <c r="AC59" s="27"/>
      <c r="AD59" s="84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69" t="str">
        <f t="shared" ref="AS59" ca="1" si="196">IF(MID($X59,1,1)="0","",MID($X59,1,1))</f>
        <v>9</v>
      </c>
      <c r="AT59" s="69" t="str">
        <f t="shared" ref="AT59" ca="1" si="197">MID($X59,2,1)</f>
        <v>2</v>
      </c>
      <c r="AU59" s="69" t="str">
        <f t="shared" ref="AU59" ca="1" si="198">MID($X59,3,1)</f>
        <v>6</v>
      </c>
      <c r="AV59" s="69" t="str">
        <f t="shared" ref="AV59" ca="1" si="199">MID($X59,4,1)</f>
        <v>2</v>
      </c>
      <c r="AW59" s="69" t="str">
        <f t="shared" ref="AW59" ca="1" si="200">MID($X59,5,1)</f>
        <v>8</v>
      </c>
      <c r="AX59" s="27"/>
      <c r="AY59" s="94"/>
    </row>
    <row r="60" spans="24:51" s="16" customFormat="1" hidden="1">
      <c r="X60" s="87"/>
      <c r="Y60" s="71"/>
      <c r="AB60" s="65"/>
      <c r="AC60" s="27"/>
      <c r="AD60" s="84"/>
      <c r="AE60" s="75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87"/>
    </row>
    <row r="61" spans="24:51" s="16" customFormat="1" ht="15.75" hidden="1" customHeight="1">
      <c r="X61" s="87"/>
      <c r="Y61" s="70"/>
      <c r="Z61" s="20"/>
      <c r="AB61" s="65">
        <v>3</v>
      </c>
      <c r="AC61" s="88"/>
      <c r="AD61" s="97" t="s">
        <v>4649</v>
      </c>
      <c r="AE61" s="89"/>
      <c r="AF61" s="98" t="str">
        <f t="shared" ref="AF61:AK61" ca="1" si="201">AD21</f>
        <v>6</v>
      </c>
      <c r="AG61" s="98" t="str">
        <f t="shared" ca="1" si="201"/>
        <v>9</v>
      </c>
      <c r="AH61" s="98" t="str">
        <f t="shared" ca="1" si="201"/>
        <v>4</v>
      </c>
      <c r="AI61" s="98" t="str">
        <f t="shared" ca="1" si="201"/>
        <v>×</v>
      </c>
      <c r="AJ61" s="98" t="str">
        <f t="shared" ca="1" si="201"/>
        <v>7</v>
      </c>
      <c r="AK61" s="98" t="str">
        <f t="shared" ca="1" si="201"/>
        <v>2</v>
      </c>
      <c r="AL61" s="90" t="str">
        <f t="shared" ref="AL61" ca="1" si="202">MID($L$10,AL62,1)</f>
        <v/>
      </c>
      <c r="AM61" s="90"/>
      <c r="AN61" s="90"/>
      <c r="AO61" s="90"/>
      <c r="AP61" s="90"/>
      <c r="AQ61" s="90"/>
      <c r="AR61" s="27"/>
      <c r="AS61" s="99"/>
      <c r="AT61" s="99"/>
      <c r="AU61" s="99" t="str">
        <f ca="1">IF(MID($AM22,1,1)="0","",MID($AM22,1,1))</f>
        <v>6</v>
      </c>
      <c r="AV61" s="99" t="str">
        <f ca="1">MID($AM22,2,1)</f>
        <v>9</v>
      </c>
      <c r="AW61" s="99" t="str">
        <f ca="1">MID($AM22,3,1)</f>
        <v>4</v>
      </c>
      <c r="AX61" s="27"/>
      <c r="AY61" s="87"/>
    </row>
    <row r="62" spans="24:51" s="16" customFormat="1" hidden="1">
      <c r="X62" s="73"/>
      <c r="Y62" s="70"/>
      <c r="Z62" s="20"/>
      <c r="AB62" s="65"/>
      <c r="AC62" s="27"/>
      <c r="AD62" s="84"/>
      <c r="AE62" s="89"/>
      <c r="AF62" s="65">
        <v>1</v>
      </c>
      <c r="AG62" s="65">
        <v>2</v>
      </c>
      <c r="AH62" s="65">
        <v>3</v>
      </c>
      <c r="AI62" s="65">
        <v>4</v>
      </c>
      <c r="AJ62" s="65">
        <v>5</v>
      </c>
      <c r="AK62" s="65">
        <v>6</v>
      </c>
      <c r="AL62" s="65">
        <v>7</v>
      </c>
      <c r="AM62" s="90"/>
      <c r="AN62" s="90"/>
      <c r="AO62" s="90"/>
      <c r="AP62" s="90"/>
      <c r="AQ62" s="90"/>
      <c r="AR62" s="27"/>
      <c r="AS62" s="100" t="str">
        <f>More!$E$1</f>
        <v>×</v>
      </c>
      <c r="AT62" s="100"/>
      <c r="AU62" s="100" t="str">
        <f ca="1">IF(MID($AM23,1,1)="0","",MID($AM23,1,1))</f>
        <v/>
      </c>
      <c r="AV62" s="100" t="str">
        <f ca="1">IF(MID($AM23,2,1)="0","",MID($AM23,2,1))</f>
        <v>7</v>
      </c>
      <c r="AW62" s="100" t="str">
        <f ca="1">IF(MID($AM23,3,1)="0","",MID($AM23,3,1))</f>
        <v>2</v>
      </c>
      <c r="AX62" s="93"/>
      <c r="AY62" s="87"/>
    </row>
    <row r="63" spans="24:51" s="16" customFormat="1" ht="16.5" hidden="1" customHeight="1">
      <c r="X63" s="74">
        <f ca="1">IF(LEN(AV23)=3,CONCATENATE("0",AV23),AV23)</f>
        <v>4858</v>
      </c>
      <c r="Y63" s="70"/>
      <c r="Z63" s="20"/>
      <c r="AB63" s="65"/>
      <c r="AC63" s="27"/>
      <c r="AD63" s="84"/>
      <c r="AE63" s="101" t="s">
        <v>4617</v>
      </c>
      <c r="AF63" s="106" t="str">
        <f ca="1">AD23</f>
        <v>4</v>
      </c>
      <c r="AG63" s="106" t="str">
        <f ca="1">AE23</f>
        <v>9</v>
      </c>
      <c r="AH63" s="106" t="str">
        <f ca="1">AF23</f>
        <v>9</v>
      </c>
      <c r="AI63" s="106" t="str">
        <f ca="1">AG23</f>
        <v>6</v>
      </c>
      <c r="AJ63" s="106" t="str">
        <f ca="1">AH23</f>
        <v>8</v>
      </c>
      <c r="AK63" s="27"/>
      <c r="AL63" s="27"/>
      <c r="AM63" s="90"/>
      <c r="AN63" s="90"/>
      <c r="AO63" s="90"/>
      <c r="AP63" s="90"/>
      <c r="AQ63" s="90"/>
      <c r="AR63" s="27"/>
      <c r="AS63" s="27" t="str">
        <f t="shared" ref="AS63" ca="1" si="203">IF(MID($X63,1,1)="0","",MID($X63,1,1))</f>
        <v>4</v>
      </c>
      <c r="AT63" s="27" t="str">
        <f t="shared" ref="AT63" ca="1" si="204">MID($X63,2,1)</f>
        <v>8</v>
      </c>
      <c r="AU63" s="27" t="str">
        <f t="shared" ref="AU63" ca="1" si="205">MID($X63,3,1)</f>
        <v>5</v>
      </c>
      <c r="AV63" s="27" t="str">
        <f t="shared" ref="AV63" ca="1" si="206">MID($X63,4,1)</f>
        <v>8</v>
      </c>
      <c r="AW63" s="109">
        <v>0</v>
      </c>
      <c r="AX63" s="92"/>
      <c r="AY63" s="94"/>
    </row>
    <row r="64" spans="24:51" s="16" customFormat="1" ht="2.1" hidden="1" customHeight="1">
      <c r="X64" s="125">
        <f ca="1">IF(LEN(AV24)=3,CONCATENATE("0",AV24),AV24)</f>
        <v>1388</v>
      </c>
      <c r="Y64" s="126"/>
      <c r="Z64" s="132"/>
      <c r="AA64" s="133"/>
      <c r="AB64" s="118"/>
      <c r="AC64" s="120"/>
      <c r="AD64" s="123"/>
      <c r="AE64" s="106"/>
      <c r="AF64" s="107" t="str">
        <f t="shared" ref="AF64:AJ64" ca="1" si="207">AF63</f>
        <v>4</v>
      </c>
      <c r="AG64" s="107" t="str">
        <f t="shared" ca="1" si="207"/>
        <v>9</v>
      </c>
      <c r="AH64" s="107" t="str">
        <f t="shared" ca="1" si="207"/>
        <v>9</v>
      </c>
      <c r="AI64" s="107" t="str">
        <f t="shared" ca="1" si="207"/>
        <v>6</v>
      </c>
      <c r="AJ64" s="107" t="str">
        <f t="shared" ca="1" si="207"/>
        <v>8</v>
      </c>
      <c r="AK64" s="120"/>
      <c r="AL64" s="120"/>
      <c r="AM64" s="120"/>
      <c r="AN64" s="120"/>
      <c r="AO64" s="120"/>
      <c r="AP64" s="120"/>
      <c r="AQ64" s="120"/>
      <c r="AR64" s="120"/>
      <c r="AS64" s="120"/>
      <c r="AT64" s="120" t="str">
        <f t="shared" ref="AT64" ca="1" si="208">IF(MID($X64,1,1)="0","",MID($X64,1,1))</f>
        <v>1</v>
      </c>
      <c r="AU64" s="120" t="str">
        <f t="shared" ref="AU64" ca="1" si="209">MID($X64,2,1)</f>
        <v>3</v>
      </c>
      <c r="AV64" s="120" t="str">
        <f t="shared" ref="AV64" ca="1" si="210">MID($X64,3,1)</f>
        <v>8</v>
      </c>
      <c r="AW64" s="120" t="str">
        <f t="shared" ref="AW64" ca="1" si="211">MID($X64,4,1)</f>
        <v>8</v>
      </c>
      <c r="AX64" s="120"/>
      <c r="AY64" s="122"/>
    </row>
    <row r="65" spans="24:51" s="16" customFormat="1" ht="14.45" hidden="1" customHeight="1">
      <c r="X65" s="125"/>
      <c r="Y65" s="126"/>
      <c r="Z65" s="132"/>
      <c r="AA65" s="133"/>
      <c r="AB65" s="119"/>
      <c r="AC65" s="121"/>
      <c r="AD65" s="124"/>
      <c r="AE65" s="106"/>
      <c r="AF65" s="106"/>
      <c r="AG65" s="106"/>
      <c r="AH65" s="106"/>
      <c r="AI65" s="106"/>
      <c r="AJ65" s="95"/>
      <c r="AK65" s="121"/>
      <c r="AL65" s="121"/>
      <c r="AM65" s="121"/>
      <c r="AN65" s="121"/>
      <c r="AO65" s="121"/>
      <c r="AP65" s="121"/>
      <c r="AQ65" s="121"/>
      <c r="AR65" s="121"/>
      <c r="AS65" s="131"/>
      <c r="AT65" s="131"/>
      <c r="AU65" s="131"/>
      <c r="AV65" s="131"/>
      <c r="AW65" s="131"/>
      <c r="AX65" s="121"/>
      <c r="AY65" s="122"/>
    </row>
    <row r="66" spans="24:51" s="16" customFormat="1" hidden="1">
      <c r="X66" s="74">
        <f ca="1">IF(LEN(AV26)=4,CONCATENATE("0",AV26),AV26)</f>
        <v>49968</v>
      </c>
      <c r="Y66" s="71"/>
      <c r="AB66" s="65"/>
      <c r="AC66" s="27"/>
      <c r="AD66" s="84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69" t="str">
        <f t="shared" ref="AS66" ca="1" si="212">IF(MID($X66,1,1)="0","",MID($X66,1,1))</f>
        <v>4</v>
      </c>
      <c r="AT66" s="69" t="str">
        <f t="shared" ref="AT66" ca="1" si="213">MID($X66,2,1)</f>
        <v>9</v>
      </c>
      <c r="AU66" s="69" t="str">
        <f t="shared" ref="AU66" ca="1" si="214">MID($X66,3,1)</f>
        <v>9</v>
      </c>
      <c r="AV66" s="69" t="str">
        <f t="shared" ref="AV66" ca="1" si="215">MID($X66,4,1)</f>
        <v>6</v>
      </c>
      <c r="AW66" s="69" t="str">
        <f t="shared" ref="AW66" ca="1" si="216">MID($X66,5,1)</f>
        <v>8</v>
      </c>
      <c r="AX66" s="27"/>
      <c r="AY66" s="94"/>
    </row>
    <row r="67" spans="24:51" s="16" customFormat="1" hidden="1">
      <c r="X67" s="87"/>
      <c r="Y67" s="71"/>
      <c r="AB67" s="65"/>
      <c r="AC67" s="27"/>
      <c r="AD67" s="84"/>
      <c r="AE67" s="75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87"/>
    </row>
    <row r="68" spans="24:51" s="16" customFormat="1" ht="15.75" hidden="1" customHeight="1">
      <c r="X68" s="87"/>
      <c r="Y68" s="70"/>
      <c r="Z68" s="20"/>
      <c r="AB68" s="65">
        <v>4</v>
      </c>
      <c r="AC68" s="88"/>
      <c r="AD68" s="97" t="s">
        <v>4650</v>
      </c>
      <c r="AE68" s="89"/>
      <c r="AF68" s="98" t="str">
        <f t="shared" ref="AF68:AK68" ca="1" si="217">AD28</f>
        <v>6</v>
      </c>
      <c r="AG68" s="98" t="str">
        <f t="shared" ca="1" si="217"/>
        <v>4</v>
      </c>
      <c r="AH68" s="98" t="str">
        <f t="shared" ca="1" si="217"/>
        <v>3</v>
      </c>
      <c r="AI68" s="98" t="str">
        <f t="shared" ca="1" si="217"/>
        <v>×</v>
      </c>
      <c r="AJ68" s="98" t="str">
        <f t="shared" ca="1" si="217"/>
        <v>3</v>
      </c>
      <c r="AK68" s="98" t="str">
        <f t="shared" ca="1" si="217"/>
        <v>3</v>
      </c>
      <c r="AL68" s="90" t="str">
        <f t="shared" ref="AL68" ca="1" si="218">MID($L$10,AL69,1)</f>
        <v/>
      </c>
      <c r="AM68" s="90"/>
      <c r="AN68" s="90"/>
      <c r="AO68" s="90"/>
      <c r="AP68" s="90"/>
      <c r="AQ68" s="90"/>
      <c r="AR68" s="27"/>
      <c r="AS68" s="99"/>
      <c r="AT68" s="99"/>
      <c r="AU68" s="99" t="str">
        <f ca="1">IF(MID($AM29,1,1)="0","",MID($AM29,1,1))</f>
        <v>6</v>
      </c>
      <c r="AV68" s="99" t="str">
        <f ca="1">MID($AM29,2,1)</f>
        <v>4</v>
      </c>
      <c r="AW68" s="99" t="str">
        <f ca="1">MID($AM29,3,1)</f>
        <v>3</v>
      </c>
      <c r="AX68" s="27"/>
      <c r="AY68" s="87"/>
    </row>
    <row r="69" spans="24:51" s="16" customFormat="1" hidden="1">
      <c r="X69" s="73"/>
      <c r="Y69" s="70"/>
      <c r="Z69" s="20"/>
      <c r="AB69" s="65"/>
      <c r="AC69" s="27"/>
      <c r="AD69" s="84"/>
      <c r="AE69" s="89"/>
      <c r="AF69" s="65">
        <v>1</v>
      </c>
      <c r="AG69" s="65">
        <v>2</v>
      </c>
      <c r="AH69" s="65">
        <v>3</v>
      </c>
      <c r="AI69" s="65">
        <v>4</v>
      </c>
      <c r="AJ69" s="65">
        <v>5</v>
      </c>
      <c r="AK69" s="65">
        <v>6</v>
      </c>
      <c r="AL69" s="65">
        <v>7</v>
      </c>
      <c r="AM69" s="90"/>
      <c r="AN69" s="90"/>
      <c r="AO69" s="90"/>
      <c r="AP69" s="90"/>
      <c r="AQ69" s="90"/>
      <c r="AR69" s="27"/>
      <c r="AS69" s="100" t="str">
        <f>More!$E$1</f>
        <v>×</v>
      </c>
      <c r="AT69" s="100"/>
      <c r="AU69" s="100" t="str">
        <f ca="1">IF(MID($AM30,1,1)="0","",MID($AM30,1,1))</f>
        <v/>
      </c>
      <c r="AV69" s="100" t="str">
        <f ca="1">IF(MID($AM30,2,1)="0","",MID($AM30,2,1))</f>
        <v>3</v>
      </c>
      <c r="AW69" s="100" t="str">
        <f ca="1">IF(MID($AM30,3,1)="0","",MID($AM30,3,1))</f>
        <v>3</v>
      </c>
      <c r="AX69" s="93"/>
      <c r="AY69" s="87"/>
    </row>
    <row r="70" spans="24:51" s="16" customFormat="1" ht="16.5" hidden="1" customHeight="1">
      <c r="X70" s="74">
        <f ca="1">IF(LEN(AV30)=3,CONCATENATE("0",AV30),AV30)</f>
        <v>1929</v>
      </c>
      <c r="Y70" s="70"/>
      <c r="Z70" s="20"/>
      <c r="AB70" s="65"/>
      <c r="AC70" s="27"/>
      <c r="AD70" s="84"/>
      <c r="AE70" s="101" t="s">
        <v>4617</v>
      </c>
      <c r="AF70" s="106" t="str">
        <f ca="1">AD30</f>
        <v>2</v>
      </c>
      <c r="AG70" s="106" t="str">
        <f ca="1">AE30</f>
        <v>1</v>
      </c>
      <c r="AH70" s="106" t="str">
        <f ca="1">AF30</f>
        <v>2</v>
      </c>
      <c r="AI70" s="106" t="str">
        <f ca="1">AG30</f>
        <v>1</v>
      </c>
      <c r="AJ70" s="106" t="str">
        <f ca="1">AH30</f>
        <v>9</v>
      </c>
      <c r="AK70" s="27"/>
      <c r="AL70" s="27"/>
      <c r="AM70" s="90"/>
      <c r="AN70" s="90"/>
      <c r="AO70" s="90"/>
      <c r="AP70" s="90"/>
      <c r="AQ70" s="90"/>
      <c r="AR70" s="27"/>
      <c r="AS70" s="27" t="str">
        <f t="shared" ref="AS70" ca="1" si="219">IF(MID($X70,1,1)="0","",MID($X70,1,1))</f>
        <v>1</v>
      </c>
      <c r="AT70" s="27" t="str">
        <f t="shared" ref="AT70" ca="1" si="220">MID($X70,2,1)</f>
        <v>9</v>
      </c>
      <c r="AU70" s="27" t="str">
        <f t="shared" ref="AU70" ca="1" si="221">MID($X70,3,1)</f>
        <v>2</v>
      </c>
      <c r="AV70" s="27" t="str">
        <f t="shared" ref="AV70" ca="1" si="222">MID($X70,4,1)</f>
        <v>9</v>
      </c>
      <c r="AW70" s="109">
        <v>0</v>
      </c>
      <c r="AX70" s="92"/>
      <c r="AY70" s="94"/>
    </row>
    <row r="71" spans="24:51" s="16" customFormat="1" ht="2.1" hidden="1" customHeight="1">
      <c r="X71" s="125">
        <f ca="1">IF(LEN(AV31)=3,CONCATENATE("0",AV31),AV31)</f>
        <v>1929</v>
      </c>
      <c r="Y71" s="126"/>
      <c r="Z71" s="132"/>
      <c r="AA71" s="133"/>
      <c r="AB71" s="118"/>
      <c r="AC71" s="120"/>
      <c r="AD71" s="123"/>
      <c r="AE71" s="106"/>
      <c r="AF71" s="107" t="str">
        <f t="shared" ref="AF71:AJ71" ca="1" si="223">AF70</f>
        <v>2</v>
      </c>
      <c r="AG71" s="107" t="str">
        <f t="shared" ca="1" si="223"/>
        <v>1</v>
      </c>
      <c r="AH71" s="107" t="str">
        <f t="shared" ca="1" si="223"/>
        <v>2</v>
      </c>
      <c r="AI71" s="107" t="str">
        <f t="shared" ca="1" si="223"/>
        <v>1</v>
      </c>
      <c r="AJ71" s="107" t="str">
        <f t="shared" ca="1" si="223"/>
        <v>9</v>
      </c>
      <c r="AK71" s="120"/>
      <c r="AL71" s="120"/>
      <c r="AM71" s="120"/>
      <c r="AN71" s="120"/>
      <c r="AO71" s="120"/>
      <c r="AP71" s="120"/>
      <c r="AQ71" s="120"/>
      <c r="AR71" s="120"/>
      <c r="AS71" s="120"/>
      <c r="AT71" s="120" t="str">
        <f t="shared" ref="AT71" ca="1" si="224">IF(MID($X71,1,1)="0","",MID($X71,1,1))</f>
        <v>1</v>
      </c>
      <c r="AU71" s="120" t="str">
        <f t="shared" ref="AU71" ca="1" si="225">MID($X71,2,1)</f>
        <v>9</v>
      </c>
      <c r="AV71" s="120" t="str">
        <f t="shared" ref="AV71" ca="1" si="226">MID($X71,3,1)</f>
        <v>2</v>
      </c>
      <c r="AW71" s="120" t="str">
        <f t="shared" ref="AW71" ca="1" si="227">MID($X71,4,1)</f>
        <v>9</v>
      </c>
      <c r="AX71" s="120"/>
      <c r="AY71" s="122"/>
    </row>
    <row r="72" spans="24:51" s="16" customFormat="1" ht="14.45" hidden="1" customHeight="1">
      <c r="X72" s="125"/>
      <c r="Y72" s="126"/>
      <c r="Z72" s="132"/>
      <c r="AA72" s="133"/>
      <c r="AB72" s="119"/>
      <c r="AC72" s="121"/>
      <c r="AD72" s="124"/>
      <c r="AE72" s="106"/>
      <c r="AF72" s="106"/>
      <c r="AG72" s="106"/>
      <c r="AH72" s="106"/>
      <c r="AI72" s="106"/>
      <c r="AJ72" s="95"/>
      <c r="AK72" s="121"/>
      <c r="AL72" s="121"/>
      <c r="AM72" s="121"/>
      <c r="AN72" s="121"/>
      <c r="AO72" s="121"/>
      <c r="AP72" s="121"/>
      <c r="AQ72" s="121"/>
      <c r="AR72" s="121"/>
      <c r="AS72" s="131"/>
      <c r="AT72" s="131"/>
      <c r="AU72" s="131"/>
      <c r="AV72" s="131"/>
      <c r="AW72" s="131"/>
      <c r="AX72" s="121"/>
      <c r="AY72" s="122"/>
    </row>
    <row r="73" spans="24:51" s="16" customFormat="1" hidden="1">
      <c r="X73" s="74">
        <f ca="1">IF(LEN(AV33)=4,CONCATENATE("0",AV33),AV33)</f>
        <v>21219</v>
      </c>
      <c r="Y73" s="71"/>
      <c r="AB73" s="65"/>
      <c r="AC73" s="27"/>
      <c r="AD73" s="84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69" t="str">
        <f t="shared" ref="AS73" ca="1" si="228">IF(MID($X73,1,1)="0","",MID($X73,1,1))</f>
        <v>2</v>
      </c>
      <c r="AT73" s="69" t="str">
        <f t="shared" ref="AT73" ca="1" si="229">MID($X73,2,1)</f>
        <v>1</v>
      </c>
      <c r="AU73" s="69" t="str">
        <f t="shared" ref="AU73" ca="1" si="230">MID($X73,3,1)</f>
        <v>2</v>
      </c>
      <c r="AV73" s="69" t="str">
        <f t="shared" ref="AV73" ca="1" si="231">MID($X73,4,1)</f>
        <v>1</v>
      </c>
      <c r="AW73" s="69" t="str">
        <f t="shared" ref="AW73" ca="1" si="232">MID($X73,5,1)</f>
        <v>9</v>
      </c>
      <c r="AX73" s="27"/>
      <c r="AY73" s="94"/>
    </row>
    <row r="74" spans="24:51" s="16" customFormat="1" hidden="1">
      <c r="X74" s="87"/>
      <c r="Y74" s="71"/>
      <c r="AB74" s="65"/>
      <c r="AC74" s="27"/>
      <c r="AD74" s="84"/>
      <c r="AE74" s="75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87"/>
    </row>
    <row r="75" spans="24:51" s="16" customFormat="1" ht="15.75" hidden="1" customHeight="1">
      <c r="X75" s="87"/>
      <c r="Y75" s="70"/>
      <c r="Z75" s="20"/>
      <c r="AB75" s="65">
        <v>5</v>
      </c>
      <c r="AC75" s="88"/>
      <c r="AD75" s="111" t="s">
        <v>4651</v>
      </c>
      <c r="AE75" s="89"/>
      <c r="AF75" s="98" t="str">
        <f t="shared" ref="AF75:AK75" ca="1" si="233">AD35</f>
        <v>8</v>
      </c>
      <c r="AG75" s="98" t="str">
        <f t="shared" ca="1" si="233"/>
        <v>3</v>
      </c>
      <c r="AH75" s="98" t="str">
        <f t="shared" ca="1" si="233"/>
        <v>9</v>
      </c>
      <c r="AI75" s="98" t="str">
        <f t="shared" ca="1" si="233"/>
        <v>×</v>
      </c>
      <c r="AJ75" s="98" t="str">
        <f t="shared" ca="1" si="233"/>
        <v>7</v>
      </c>
      <c r="AK75" s="98" t="str">
        <f t="shared" ca="1" si="233"/>
        <v>9</v>
      </c>
      <c r="AL75" s="90" t="str">
        <f t="shared" ref="AL75" ca="1" si="234">MID($L$10,AL76,1)</f>
        <v/>
      </c>
      <c r="AM75" s="90"/>
      <c r="AN75" s="90"/>
      <c r="AO75" s="90"/>
      <c r="AP75" s="90"/>
      <c r="AQ75" s="90"/>
      <c r="AR75" s="27"/>
      <c r="AS75" s="99"/>
      <c r="AT75" s="99"/>
      <c r="AU75" s="99" t="str">
        <f ca="1">IF(MID($AM36,1,1)="0","",MID($AM36,1,1))</f>
        <v>8</v>
      </c>
      <c r="AV75" s="99" t="str">
        <f ca="1">MID($AM36,2,1)</f>
        <v>3</v>
      </c>
      <c r="AW75" s="99" t="str">
        <f ca="1">MID($AM36,3,1)</f>
        <v>9</v>
      </c>
      <c r="AX75" s="27"/>
      <c r="AY75" s="87"/>
    </row>
    <row r="76" spans="24:51" s="16" customFormat="1" hidden="1">
      <c r="X76" s="73"/>
      <c r="Y76" s="70"/>
      <c r="Z76" s="20"/>
      <c r="AB76" s="65"/>
      <c r="AC76" s="27"/>
      <c r="AD76" s="84"/>
      <c r="AE76" s="89"/>
      <c r="AF76" s="65">
        <v>1</v>
      </c>
      <c r="AG76" s="65">
        <v>2</v>
      </c>
      <c r="AH76" s="65">
        <v>3</v>
      </c>
      <c r="AI76" s="65">
        <v>4</v>
      </c>
      <c r="AJ76" s="65">
        <v>5</v>
      </c>
      <c r="AK76" s="65">
        <v>6</v>
      </c>
      <c r="AL76" s="65">
        <v>7</v>
      </c>
      <c r="AM76" s="90"/>
      <c r="AN76" s="90"/>
      <c r="AO76" s="90"/>
      <c r="AP76" s="90"/>
      <c r="AQ76" s="90"/>
      <c r="AR76" s="27"/>
      <c r="AS76" s="100" t="str">
        <f>More!$E$1</f>
        <v>×</v>
      </c>
      <c r="AT76" s="100"/>
      <c r="AU76" s="100" t="str">
        <f ca="1">IF(MID($AM37,1,1)="0","",MID($AM37,1,1))</f>
        <v/>
      </c>
      <c r="AV76" s="100" t="str">
        <f ca="1">IF(MID($AM37,2,1)="0","",MID($AM37,2,1))</f>
        <v>7</v>
      </c>
      <c r="AW76" s="100" t="str">
        <f ca="1">IF(MID($AM37,3,1)="0","",MID($AM37,3,1))</f>
        <v>9</v>
      </c>
      <c r="AX76" s="93"/>
      <c r="AY76" s="87"/>
    </row>
    <row r="77" spans="24:51" s="16" customFormat="1" ht="16.5" hidden="1" customHeight="1">
      <c r="X77" s="74">
        <f ca="1">IF(LEN(AV37)=3,CONCATENATE("0",AV37),AV37)</f>
        <v>5873</v>
      </c>
      <c r="Y77" s="70"/>
      <c r="Z77" s="20"/>
      <c r="AB77" s="65"/>
      <c r="AC77" s="27"/>
      <c r="AD77" s="84"/>
      <c r="AE77" s="101" t="s">
        <v>4617</v>
      </c>
      <c r="AF77" s="106" t="str">
        <f ca="1">AD37</f>
        <v>6</v>
      </c>
      <c r="AG77" s="106" t="str">
        <f ca="1">AE37</f>
        <v>6</v>
      </c>
      <c r="AH77" s="106" t="str">
        <f ca="1">AF37</f>
        <v>2</v>
      </c>
      <c r="AI77" s="106" t="str">
        <f ca="1">AG37</f>
        <v>8</v>
      </c>
      <c r="AJ77" s="106" t="str">
        <f ca="1">AH37</f>
        <v>1</v>
      </c>
      <c r="AK77" s="27"/>
      <c r="AL77" s="27"/>
      <c r="AM77" s="90"/>
      <c r="AN77" s="90"/>
      <c r="AO77" s="90"/>
      <c r="AP77" s="90"/>
      <c r="AQ77" s="90"/>
      <c r="AR77" s="27"/>
      <c r="AS77" s="27" t="str">
        <f t="shared" ref="AS77" ca="1" si="235">IF(MID($X77,1,1)="0","",MID($X77,1,1))</f>
        <v>5</v>
      </c>
      <c r="AT77" s="27" t="str">
        <f t="shared" ref="AT77" ca="1" si="236">MID($X77,2,1)</f>
        <v>8</v>
      </c>
      <c r="AU77" s="27" t="str">
        <f t="shared" ref="AU77" ca="1" si="237">MID($X77,3,1)</f>
        <v>7</v>
      </c>
      <c r="AV77" s="27" t="str">
        <f t="shared" ref="AV77" ca="1" si="238">MID($X77,4,1)</f>
        <v>3</v>
      </c>
      <c r="AW77" s="109">
        <v>0</v>
      </c>
      <c r="AX77" s="92"/>
      <c r="AY77" s="94"/>
    </row>
    <row r="78" spans="24:51" s="16" customFormat="1" ht="2.1" hidden="1" customHeight="1">
      <c r="X78" s="125">
        <f ca="1">IF(LEN(AV38)=3,CONCATENATE("0",AV38),AV38)</f>
        <v>7551</v>
      </c>
      <c r="Y78" s="126"/>
      <c r="Z78" s="132"/>
      <c r="AA78" s="133"/>
      <c r="AB78" s="118"/>
      <c r="AC78" s="120"/>
      <c r="AD78" s="123"/>
      <c r="AE78" s="106"/>
      <c r="AF78" s="107" t="str">
        <f t="shared" ref="AF78:AJ78" ca="1" si="239">AF77</f>
        <v>6</v>
      </c>
      <c r="AG78" s="107" t="str">
        <f t="shared" ca="1" si="239"/>
        <v>6</v>
      </c>
      <c r="AH78" s="107" t="str">
        <f t="shared" ca="1" si="239"/>
        <v>2</v>
      </c>
      <c r="AI78" s="107" t="str">
        <f t="shared" ca="1" si="239"/>
        <v>8</v>
      </c>
      <c r="AJ78" s="107" t="str">
        <f t="shared" ca="1" si="239"/>
        <v>1</v>
      </c>
      <c r="AK78" s="120"/>
      <c r="AL78" s="120"/>
      <c r="AM78" s="120"/>
      <c r="AN78" s="120"/>
      <c r="AO78" s="120"/>
      <c r="AP78" s="120"/>
      <c r="AQ78" s="120"/>
      <c r="AR78" s="120"/>
      <c r="AS78" s="120"/>
      <c r="AT78" s="120" t="str">
        <f t="shared" ref="AT78" ca="1" si="240">IF(MID($X78,1,1)="0","",MID($X78,1,1))</f>
        <v>7</v>
      </c>
      <c r="AU78" s="120" t="str">
        <f t="shared" ref="AU78" ca="1" si="241">MID($X78,2,1)</f>
        <v>5</v>
      </c>
      <c r="AV78" s="120" t="str">
        <f t="shared" ref="AV78" ca="1" si="242">MID($X78,3,1)</f>
        <v>5</v>
      </c>
      <c r="AW78" s="120" t="str">
        <f t="shared" ref="AW78" ca="1" si="243">MID($X78,4,1)</f>
        <v>1</v>
      </c>
      <c r="AX78" s="120"/>
      <c r="AY78" s="122"/>
    </row>
    <row r="79" spans="24:51" s="16" customFormat="1" ht="14.45" hidden="1" customHeight="1">
      <c r="X79" s="125"/>
      <c r="Y79" s="126"/>
      <c r="Z79" s="132"/>
      <c r="AA79" s="133"/>
      <c r="AB79" s="119"/>
      <c r="AC79" s="121"/>
      <c r="AD79" s="124"/>
      <c r="AE79" s="106"/>
      <c r="AF79" s="106"/>
      <c r="AG79" s="106"/>
      <c r="AH79" s="106"/>
      <c r="AI79" s="106"/>
      <c r="AJ79" s="95"/>
      <c r="AK79" s="121"/>
      <c r="AL79" s="121"/>
      <c r="AM79" s="121"/>
      <c r="AN79" s="121"/>
      <c r="AO79" s="121"/>
      <c r="AP79" s="121"/>
      <c r="AQ79" s="121"/>
      <c r="AR79" s="121"/>
      <c r="AS79" s="131"/>
      <c r="AT79" s="131"/>
      <c r="AU79" s="131"/>
      <c r="AV79" s="131"/>
      <c r="AW79" s="131"/>
      <c r="AX79" s="121"/>
      <c r="AY79" s="122"/>
    </row>
    <row r="80" spans="24:51" s="16" customFormat="1" hidden="1">
      <c r="X80" s="74">
        <f ca="1">IF(LEN(AV40)=4,CONCATENATE("0",AV40),AV40)</f>
        <v>66281</v>
      </c>
      <c r="Y80" s="71"/>
      <c r="AB80" s="65"/>
      <c r="AC80" s="27"/>
      <c r="AD80" s="84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69" t="str">
        <f t="shared" ref="AS80" ca="1" si="244">IF(MID($X80,1,1)="0","",MID($X80,1,1))</f>
        <v>6</v>
      </c>
      <c r="AT80" s="69" t="str">
        <f t="shared" ref="AT80" ca="1" si="245">MID($X80,2,1)</f>
        <v>6</v>
      </c>
      <c r="AU80" s="69" t="str">
        <f t="shared" ref="AU80" ca="1" si="246">MID($X80,3,1)</f>
        <v>2</v>
      </c>
      <c r="AV80" s="69" t="str">
        <f t="shared" ref="AV80" ca="1" si="247">MID($X80,4,1)</f>
        <v>8</v>
      </c>
      <c r="AW80" s="69" t="str">
        <f t="shared" ref="AW80" ca="1" si="248">MID($X80,5,1)</f>
        <v>1</v>
      </c>
      <c r="AX80" s="27"/>
      <c r="AY80" s="94"/>
    </row>
    <row r="81" spans="24:51" s="16" customFormat="1" hidden="1">
      <c r="X81" s="87"/>
      <c r="Y81" s="71"/>
      <c r="AB81" s="65"/>
      <c r="AC81" s="27"/>
      <c r="AD81" s="84"/>
      <c r="AE81" s="75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87"/>
    </row>
    <row r="82" spans="24:51" s="16" customFormat="1" hidden="1"/>
    <row r="83" spans="24:51" s="16" customFormat="1" hidden="1"/>
    <row r="84" spans="24:51" hidden="1"/>
    <row r="85" spans="24:51" hidden="1"/>
    <row r="86" spans="24:51" hidden="1"/>
  </sheetData>
  <sheetProtection algorithmName="SHA-512" hashValue="LFbKWg6YPqLPpfXV4Y31EKBqaAQJxq4lkJ/D+xWCGhF6Ojdo0VIZmycep1ZmWh3L7QuyIDPIxmY2G5C+lxU4NA==" saltValue="jw51/tN81wBaN1R92leIww==" spinCount="100000" sheet="1" objects="1" scenarios="1"/>
  <protectedRanges>
    <protectedRange sqref="N1:AA4 N5:X5 Y75:Z78 A1:M5 Y14:Y17 Y21:Y24 Y28:Y31 Y35:Y38 Y68:Z71 AO43:AX45 N43:AN44 N45:X45 AA45:AN45 A43:M45 Y45:Z50 Y54:Z57 Y61:Z64 Y5:Y10 Z5:AA5" name="Header"/>
  </protectedRanges>
  <mergeCells count="291">
    <mergeCell ref="AM78:AM79"/>
    <mergeCell ref="AN78:AN79"/>
    <mergeCell ref="AO78:AO79"/>
    <mergeCell ref="AY78:AY79"/>
    <mergeCell ref="AP78:AP79"/>
    <mergeCell ref="AQ78:AQ79"/>
    <mergeCell ref="AR78:AR79"/>
    <mergeCell ref="AS78:AS79"/>
    <mergeCell ref="AT78:AT79"/>
    <mergeCell ref="AU78:AU79"/>
    <mergeCell ref="AV78:AV79"/>
    <mergeCell ref="AW78:AW79"/>
    <mergeCell ref="AX78:AX79"/>
    <mergeCell ref="AV71:AV72"/>
    <mergeCell ref="AW71:AW72"/>
    <mergeCell ref="AX71:AX72"/>
    <mergeCell ref="AY71:AY72"/>
    <mergeCell ref="Z38:Z39"/>
    <mergeCell ref="AA38:AA39"/>
    <mergeCell ref="AB38:AB39"/>
    <mergeCell ref="AI38:AI39"/>
    <mergeCell ref="AJ38:AJ39"/>
    <mergeCell ref="AK38:AK39"/>
    <mergeCell ref="AL38:AL39"/>
    <mergeCell ref="AM38:AM39"/>
    <mergeCell ref="AN38:AN39"/>
    <mergeCell ref="AO38:AO39"/>
    <mergeCell ref="AP38:AP39"/>
    <mergeCell ref="AQ38:AQ39"/>
    <mergeCell ref="AR38:AR39"/>
    <mergeCell ref="AS38:AS39"/>
    <mergeCell ref="AT38:AT39"/>
    <mergeCell ref="AU38:AU39"/>
    <mergeCell ref="AV38:AV39"/>
    <mergeCell ref="AS71:AS72"/>
    <mergeCell ref="AT71:AT72"/>
    <mergeCell ref="AU71:AU72"/>
    <mergeCell ref="X78:X79"/>
    <mergeCell ref="Y78:Y79"/>
    <mergeCell ref="Z78:Z79"/>
    <mergeCell ref="AM71:AM72"/>
    <mergeCell ref="AN71:AN72"/>
    <mergeCell ref="AO71:AO72"/>
    <mergeCell ref="AP71:AP72"/>
    <mergeCell ref="AQ71:AQ72"/>
    <mergeCell ref="AR71:AR72"/>
    <mergeCell ref="X71:X72"/>
    <mergeCell ref="Y71:Y72"/>
    <mergeCell ref="Z71:Z72"/>
    <mergeCell ref="AA71:AA72"/>
    <mergeCell ref="AB71:AB72"/>
    <mergeCell ref="AC71:AC72"/>
    <mergeCell ref="AD71:AD72"/>
    <mergeCell ref="AK71:AK72"/>
    <mergeCell ref="AL71:AL72"/>
    <mergeCell ref="AA78:AA79"/>
    <mergeCell ref="AB78:AB79"/>
    <mergeCell ref="AC78:AC79"/>
    <mergeCell ref="AD78:AD79"/>
    <mergeCell ref="AK78:AK79"/>
    <mergeCell ref="AL78:AL79"/>
    <mergeCell ref="AV64:AV65"/>
    <mergeCell ref="AW64:AW65"/>
    <mergeCell ref="AX64:AX65"/>
    <mergeCell ref="AY64:AY65"/>
    <mergeCell ref="Z31:Z32"/>
    <mergeCell ref="AA31:AA32"/>
    <mergeCell ref="AB31:AB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M64:AM65"/>
    <mergeCell ref="AN64:AN65"/>
    <mergeCell ref="AO64:AO65"/>
    <mergeCell ref="AP64:AP65"/>
    <mergeCell ref="AQ64:AQ65"/>
    <mergeCell ref="AR64:AR65"/>
    <mergeCell ref="AS64:AS65"/>
    <mergeCell ref="AT64:AT65"/>
    <mergeCell ref="AU64:AU65"/>
    <mergeCell ref="AY57:AY58"/>
    <mergeCell ref="Z24:Z25"/>
    <mergeCell ref="AA24:AA25"/>
    <mergeCell ref="AB24:AB25"/>
    <mergeCell ref="AI24:AI25"/>
    <mergeCell ref="AJ24:AJ25"/>
    <mergeCell ref="AK24:AK25"/>
    <mergeCell ref="AL24:AL25"/>
    <mergeCell ref="AM24:AM25"/>
    <mergeCell ref="AN24:AN25"/>
    <mergeCell ref="AO24:AO25"/>
    <mergeCell ref="AP24:AP25"/>
    <mergeCell ref="AQ24:AQ25"/>
    <mergeCell ref="AR24:AR25"/>
    <mergeCell ref="AS24:AS25"/>
    <mergeCell ref="AT24:AT25"/>
    <mergeCell ref="AU24:AU25"/>
    <mergeCell ref="AV24:AV25"/>
    <mergeCell ref="AS57:AS58"/>
    <mergeCell ref="AT57:AT58"/>
    <mergeCell ref="AU57:AU58"/>
    <mergeCell ref="AV57:AV58"/>
    <mergeCell ref="AW57:AW58"/>
    <mergeCell ref="AX57:AX58"/>
    <mergeCell ref="X64:X65"/>
    <mergeCell ref="Y64:Y65"/>
    <mergeCell ref="Z64:Z65"/>
    <mergeCell ref="AA64:AA65"/>
    <mergeCell ref="AB64:AB65"/>
    <mergeCell ref="AC64:AC65"/>
    <mergeCell ref="AP57:AP58"/>
    <mergeCell ref="AQ57:AQ58"/>
    <mergeCell ref="AR57:AR58"/>
    <mergeCell ref="AA57:AA58"/>
    <mergeCell ref="AB57:AB58"/>
    <mergeCell ref="AC57:AC58"/>
    <mergeCell ref="AD57:AD58"/>
    <mergeCell ref="AK57:AK58"/>
    <mergeCell ref="AL57:AL58"/>
    <mergeCell ref="AM57:AM58"/>
    <mergeCell ref="AN57:AN58"/>
    <mergeCell ref="AO57:AO58"/>
    <mergeCell ref="X57:X58"/>
    <mergeCell ref="Y57:Y58"/>
    <mergeCell ref="Z57:Z58"/>
    <mergeCell ref="AD64:AD65"/>
    <mergeCell ref="AK64:AK65"/>
    <mergeCell ref="AL64:AL65"/>
    <mergeCell ref="AV50:AV51"/>
    <mergeCell ref="AW50:AW51"/>
    <mergeCell ref="AX50:AX51"/>
    <mergeCell ref="AY50:AY51"/>
    <mergeCell ref="Z17:Z18"/>
    <mergeCell ref="AA17:AA18"/>
    <mergeCell ref="AB17:AB18"/>
    <mergeCell ref="AI17:AI18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S17:AS18"/>
    <mergeCell ref="AT17:AT18"/>
    <mergeCell ref="AU17:AU18"/>
    <mergeCell ref="AV17:AV18"/>
    <mergeCell ref="AM50:AM51"/>
    <mergeCell ref="AN50:AN51"/>
    <mergeCell ref="AO50:AO51"/>
    <mergeCell ref="AP50:AP51"/>
    <mergeCell ref="AQ50:AQ51"/>
    <mergeCell ref="AR50:AR51"/>
    <mergeCell ref="AS50:AS51"/>
    <mergeCell ref="AT50:AT51"/>
    <mergeCell ref="AU50:AU51"/>
    <mergeCell ref="X50:X51"/>
    <mergeCell ref="Y50:Y51"/>
    <mergeCell ref="Z50:Z51"/>
    <mergeCell ref="AA50:AA51"/>
    <mergeCell ref="AB50:AB51"/>
    <mergeCell ref="AC50:AC51"/>
    <mergeCell ref="AD50:AD51"/>
    <mergeCell ref="AK50:AK51"/>
    <mergeCell ref="AL50:AL51"/>
    <mergeCell ref="Z10:Z11"/>
    <mergeCell ref="AA10:AA11"/>
    <mergeCell ref="AB10:AB11"/>
    <mergeCell ref="AI10:AI11"/>
    <mergeCell ref="AJ10:AJ11"/>
    <mergeCell ref="AK10:AK11"/>
    <mergeCell ref="AL10:AL11"/>
    <mergeCell ref="AM10:AM11"/>
    <mergeCell ref="AN10:AN11"/>
    <mergeCell ref="AO10:AO11"/>
    <mergeCell ref="AP10:AP11"/>
    <mergeCell ref="AQ10:AQ11"/>
    <mergeCell ref="AR10:AR11"/>
    <mergeCell ref="AS10:AS11"/>
    <mergeCell ref="AT10:AT11"/>
    <mergeCell ref="AU10:AU11"/>
    <mergeCell ref="AV10:AV11"/>
    <mergeCell ref="A17:A18"/>
    <mergeCell ref="C10:C11"/>
    <mergeCell ref="B10:B11"/>
    <mergeCell ref="J10:J11"/>
    <mergeCell ref="W17:W18"/>
    <mergeCell ref="X17:X18"/>
    <mergeCell ref="Y17:Y18"/>
    <mergeCell ref="A10:A11"/>
    <mergeCell ref="X10:X11"/>
    <mergeCell ref="Y10:Y11"/>
    <mergeCell ref="N17:N18"/>
    <mergeCell ref="O17:O18"/>
    <mergeCell ref="P17:P18"/>
    <mergeCell ref="Q17:Q18"/>
    <mergeCell ref="R17:R18"/>
    <mergeCell ref="S17:S18"/>
    <mergeCell ref="V1:W1"/>
    <mergeCell ref="W10:W11"/>
    <mergeCell ref="S10:S11"/>
    <mergeCell ref="T10:T11"/>
    <mergeCell ref="U10:U11"/>
    <mergeCell ref="K10:K11"/>
    <mergeCell ref="Q10:Q11"/>
    <mergeCell ref="P10:P11"/>
    <mergeCell ref="O10:O11"/>
    <mergeCell ref="N10:N11"/>
    <mergeCell ref="M10:M11"/>
    <mergeCell ref="L10:L11"/>
    <mergeCell ref="V10:V11"/>
    <mergeCell ref="R10:R11"/>
    <mergeCell ref="T17:T18"/>
    <mergeCell ref="U17:U18"/>
    <mergeCell ref="V17:V18"/>
    <mergeCell ref="B17:B18"/>
    <mergeCell ref="C17:C18"/>
    <mergeCell ref="J17:J18"/>
    <mergeCell ref="K17:K18"/>
    <mergeCell ref="L17:L18"/>
    <mergeCell ref="M17:M18"/>
    <mergeCell ref="V24:V25"/>
    <mergeCell ref="W24:W25"/>
    <mergeCell ref="X24:X25"/>
    <mergeCell ref="A24:A25"/>
    <mergeCell ref="B24:B25"/>
    <mergeCell ref="C24:C25"/>
    <mergeCell ref="J24:J25"/>
    <mergeCell ref="K24:K25"/>
    <mergeCell ref="L24:L25"/>
    <mergeCell ref="M24:M25"/>
    <mergeCell ref="N24:N25"/>
    <mergeCell ref="O24:O25"/>
    <mergeCell ref="Y24:Y25"/>
    <mergeCell ref="A31:A32"/>
    <mergeCell ref="B31:B32"/>
    <mergeCell ref="C31:C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W31:W32"/>
    <mergeCell ref="X31:X32"/>
    <mergeCell ref="Y31:Y32"/>
    <mergeCell ref="P24:P25"/>
    <mergeCell ref="Q24:Q25"/>
    <mergeCell ref="R24:R25"/>
    <mergeCell ref="S24:S25"/>
    <mergeCell ref="T24:T25"/>
    <mergeCell ref="U24:U25"/>
    <mergeCell ref="A38:A39"/>
    <mergeCell ref="B38:B39"/>
    <mergeCell ref="C38:C39"/>
    <mergeCell ref="J38:J39"/>
    <mergeCell ref="K38:K39"/>
    <mergeCell ref="L38:L39"/>
    <mergeCell ref="M38:M39"/>
    <mergeCell ref="U31:U32"/>
    <mergeCell ref="V31:V32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</mergeCells>
  <phoneticPr fontId="13" type="noConversion"/>
  <conditionalFormatting sqref="E9 W10 S10:U10 E16 E23 E30 E37 W17 W24 W31 W38 S17:U17 S24:U24 S31:U31 S38:U38">
    <cfRule type="notContainsBlanks" dxfId="26" priority="67">
      <formula>LEN(TRIM(E9))&gt;0</formula>
    </cfRule>
  </conditionalFormatting>
  <conditionalFormatting sqref="F9:G9 F16:G16 F23:G23 F30:G30 F37:G37">
    <cfRule type="notContainsBlanks" dxfId="25" priority="66">
      <formula>LEN(TRIM(F9))&gt;0</formula>
    </cfRule>
  </conditionalFormatting>
  <conditionalFormatting sqref="H9:I9 H16:I16 H23:I23 H30:I30 H37:I37">
    <cfRule type="notContainsBlanks" dxfId="24" priority="49">
      <formula>LEN(TRIM(H9))&gt;0</formula>
    </cfRule>
  </conditionalFormatting>
  <conditionalFormatting sqref="D11:H11 D10:K10 D18:H18 D25:H25 D32:H32 D39:H39 D17:K17 D24:K24 D31:K31 D38:K38">
    <cfRule type="notContainsBlanks" dxfId="23" priority="43">
      <formula>LEN(TRIM(D10))&gt;0</formula>
    </cfRule>
  </conditionalFormatting>
  <conditionalFormatting sqref="D13:R13 D12:Q12 D20:R20 D27:R27 D34:R34 D41:R41 D19:Q19 D26:Q26 D33:Q33 D40:Q40">
    <cfRule type="notContainsBlanks" dxfId="22" priority="42">
      <formula>LEN(TRIM(D12))&gt;0</formula>
    </cfRule>
  </conditionalFormatting>
  <conditionalFormatting sqref="M10:R10 M17:R17 M24:R24 M31:R31 M38:R38">
    <cfRule type="notContainsBlanks" dxfId="21" priority="41">
      <formula>LEN(TRIM(M10))&gt;0</formula>
    </cfRule>
  </conditionalFormatting>
  <conditionalFormatting sqref="S13:V13 S20:V20 S27:V27 S34:V34 S41:V41">
    <cfRule type="notContainsBlanks" dxfId="20" priority="40">
      <formula>LEN(TRIM(S13))&gt;0</formula>
    </cfRule>
  </conditionalFormatting>
  <conditionalFormatting sqref="W13 W20 W27 W34 W41">
    <cfRule type="notContainsBlanks" dxfId="19" priority="37">
      <formula>LEN(TRIM(W13))&gt;0</formula>
    </cfRule>
  </conditionalFormatting>
  <conditionalFormatting sqref="V10 V17 V24 V31 V38">
    <cfRule type="notContainsBlanks" dxfId="18" priority="28">
      <formula>LEN(TRIM(V10))&gt;0</formula>
    </cfRule>
  </conditionalFormatting>
  <conditionalFormatting sqref="L10 L17 L24 L31 L38">
    <cfRule type="notContainsBlanks" dxfId="17" priority="18">
      <formula>LEN(TRIM(L10))&gt;0</formula>
    </cfRule>
  </conditionalFormatting>
  <conditionalFormatting sqref="AD9 AV10 AR10:AT10 AD16 AD23 AD30 AD37 AV17 AV24 AV31 AV38 AR17:AT17 AR24:AT24 AR31:AT31 AR38:AT38">
    <cfRule type="notContainsBlanks" dxfId="16" priority="17">
      <formula>LEN(TRIM(AD9))&gt;0</formula>
    </cfRule>
  </conditionalFormatting>
  <conditionalFormatting sqref="AE9:AF9 AE16:AF16 AE23:AF23 AE30:AF30 AE37:AF37">
    <cfRule type="notContainsBlanks" dxfId="15" priority="16">
      <formula>LEN(TRIM(AE9))&gt;0</formula>
    </cfRule>
  </conditionalFormatting>
  <conditionalFormatting sqref="AG9:AH9 AG16:AH16 AG23:AH23 AG30:AH30 AG37:AH37">
    <cfRule type="notContainsBlanks" dxfId="14" priority="15">
      <formula>LEN(TRIM(AG9))&gt;0</formula>
    </cfRule>
  </conditionalFormatting>
  <conditionalFormatting sqref="AC11:AG11 AC10:AJ10 AC18:AG18 AC25:AG25 AC32:AG32 AC39:AG39 AC17:AJ17 AC24:AJ24 AC31:AJ31 AC38:AJ38">
    <cfRule type="notContainsBlanks" dxfId="13" priority="14">
      <formula>LEN(TRIM(AC10))&gt;0</formula>
    </cfRule>
  </conditionalFormatting>
  <conditionalFormatting sqref="AC13:AQ13 AC12:AP12 AC20:AQ20 AC27:AQ27 AC34:AQ34 AC41:AQ41 AC19:AP19 AC26:AP26 AC33:AP33 AC40:AP40">
    <cfRule type="notContainsBlanks" dxfId="12" priority="13">
      <formula>LEN(TRIM(AC12))&gt;0</formula>
    </cfRule>
  </conditionalFormatting>
  <conditionalFormatting sqref="AL10:AQ10 AL17:AQ17 AL24:AQ24 AL31:AQ31 AL38:AQ38">
    <cfRule type="notContainsBlanks" dxfId="11" priority="12">
      <formula>LEN(TRIM(AL10))&gt;0</formula>
    </cfRule>
  </conditionalFormatting>
  <conditionalFormatting sqref="AR13:AU13 AR20:AU20 AR27:AU27 AR34:AU34 AR41:AU41">
    <cfRule type="notContainsBlanks" dxfId="10" priority="11">
      <formula>LEN(TRIM(AR13))&gt;0</formula>
    </cfRule>
  </conditionalFormatting>
  <conditionalFormatting sqref="AV13 AV20 AV27 AV34 AV41">
    <cfRule type="notContainsBlanks" dxfId="9" priority="10">
      <formula>LEN(TRIM(AV13))&gt;0</formula>
    </cfRule>
  </conditionalFormatting>
  <conditionalFormatting sqref="AU10 AU17 AU24 AU31 AU38">
    <cfRule type="notContainsBlanks" dxfId="8" priority="9">
      <formula>LEN(TRIM(AU10))&gt;0</formula>
    </cfRule>
  </conditionalFormatting>
  <conditionalFormatting sqref="AX50 AT50:AV50 AF49:AJ49 AX57 AX64 AX71 AX78 AT57:AV57 AT64:AV64 AT71:AV71 AT78:AV78 AF56:AJ56 AF63:AJ63 AF70:AJ70 AF77:AJ77">
    <cfRule type="notContainsBlanks" dxfId="7" priority="8">
      <formula>LEN(TRIM(AF49))&gt;0</formula>
    </cfRule>
  </conditionalFormatting>
  <conditionalFormatting sqref="AE51:AI51 AE50:AQ50 AE58:AI58 AE65:AI65 AE72:AI72 AE79:AI79 AE57:AQ57 AE64:AQ64 AE71:AQ71 AE78:AQ78">
    <cfRule type="notContainsBlanks" dxfId="6" priority="7">
      <formula>LEN(TRIM(AE50))&gt;0</formula>
    </cfRule>
  </conditionalFormatting>
  <conditionalFormatting sqref="AE53:AS53 AE52:AR52 AE60:AS60 AE67:AS67 AE74:AS74 AE81:AS81 AE59:AR59 AE66:AR66 AE73:AR73 AE80:AR80">
    <cfRule type="notContainsBlanks" dxfId="5" priority="6">
      <formula>LEN(TRIM(AE52))&gt;0</formula>
    </cfRule>
  </conditionalFormatting>
  <conditionalFormatting sqref="AR50:AS50 AR57:AS57 AR64:AS64 AR71:AS71 AR78:AS78">
    <cfRule type="notContainsBlanks" dxfId="4" priority="5">
      <formula>LEN(TRIM(AR50))&gt;0</formula>
    </cfRule>
  </conditionalFormatting>
  <conditionalFormatting sqref="AT53:AW53 AT60:AW60 AT67:AW67 AT74:AW74 AT81:AW81">
    <cfRule type="notContainsBlanks" dxfId="3" priority="4">
      <formula>LEN(TRIM(AT53))&gt;0</formula>
    </cfRule>
  </conditionalFormatting>
  <conditionalFormatting sqref="AX53 AX60 AX67 AX74 AX81">
    <cfRule type="notContainsBlanks" dxfId="2" priority="3">
      <formula>LEN(TRIM(AX53))&gt;0</formula>
    </cfRule>
  </conditionalFormatting>
  <conditionalFormatting sqref="AW50 AW57 AW64 AW71 AW78">
    <cfRule type="notContainsBlanks" dxfId="1" priority="2">
      <formula>LEN(TRIM(AW50))&gt;0</formula>
    </cfRule>
  </conditionalFormatting>
  <conditionalFormatting sqref="AK10 AK17 AK24 AK31 AK38">
    <cfRule type="notContainsBlanks" dxfId="0" priority="1">
      <formula>LEN(TRIM(AK10))&gt;0</formula>
    </cfRule>
  </conditionalFormatting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67" t="s">
        <v>4638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6" customFormat="1">
      <c r="K1" s="16">
        <v>1</v>
      </c>
      <c r="L1" s="16">
        <v>2</v>
      </c>
      <c r="M1" s="16">
        <v>3</v>
      </c>
      <c r="N1" s="16">
        <v>4</v>
      </c>
      <c r="O1" s="16">
        <v>5</v>
      </c>
      <c r="P1" s="16">
        <v>6</v>
      </c>
      <c r="Q1" s="16">
        <v>7</v>
      </c>
      <c r="R1" s="16">
        <v>8</v>
      </c>
      <c r="S1" s="16">
        <v>9</v>
      </c>
      <c r="T1" s="16">
        <v>10</v>
      </c>
      <c r="U1" s="16">
        <v>11</v>
      </c>
    </row>
    <row r="2" spans="1:41">
      <c r="A2" t="s">
        <v>4626</v>
      </c>
      <c r="B2">
        <v>1</v>
      </c>
      <c r="F2" s="57" t="s">
        <v>4632</v>
      </c>
      <c r="G2" s="34"/>
      <c r="K2" s="26">
        <f ca="1">RANDBETWEEN(2,9)</f>
        <v>5</v>
      </c>
      <c r="L2" s="26">
        <f t="shared" ref="L2" ca="1" si="0">IF(M2=0,RANDBETWEEN(1,9),RANDBETWEEN(0,9))</f>
        <v>0</v>
      </c>
      <c r="M2" s="54">
        <f t="shared" ref="M2" ca="1" si="1">RANDBETWEEN(0,9)</f>
        <v>2</v>
      </c>
      <c r="N2" s="56" t="s">
        <v>15</v>
      </c>
      <c r="O2" s="55">
        <f ca="1">RANDBETWEEN(1,K2-1)</f>
        <v>1</v>
      </c>
      <c r="P2" s="55">
        <f ca="1">RANDBETWEEN(0,L2)</f>
        <v>0</v>
      </c>
      <c r="Q2" s="55">
        <f ca="1">RANDBETWEEN(0,M2)</f>
        <v>0</v>
      </c>
      <c r="R2" s="50" t="s">
        <v>4617</v>
      </c>
      <c r="S2" s="28">
        <f ca="1">IF(K2-O2=0,"",K2-O2)</f>
        <v>4</v>
      </c>
      <c r="T2" s="28">
        <f ca="1">IF((S2=""),IF(L2-P2=0,"",L2-P2),L2-P2)</f>
        <v>0</v>
      </c>
      <c r="U2" s="28">
        <f ca="1">M2-Q2</f>
        <v>2</v>
      </c>
      <c r="AA2" s="25"/>
      <c r="AB2" s="25"/>
      <c r="AC2" s="25"/>
      <c r="AD2" s="26"/>
    </row>
    <row r="3" spans="1:41">
      <c r="A3" t="s">
        <v>4626</v>
      </c>
      <c r="B3">
        <v>2</v>
      </c>
      <c r="F3" s="63" t="str">
        <f ca="1">VLOOKUP($B3-1,$E$22:$T$23,4,FALSE)</f>
        <v>一次借位(個位)</v>
      </c>
      <c r="G3" s="34"/>
      <c r="H3" s="34"/>
      <c r="I3" s="34"/>
      <c r="K3" s="43">
        <f ca="1">VLOOKUP($B3-1,$E$22:$T$23,5+K$1,FALSE)</f>
        <v>8</v>
      </c>
      <c r="L3" s="43">
        <f t="shared" ref="L3:U4" ca="1" si="2">VLOOKUP($B3-1,$E$22:$T$23,5+L$1,FALSE)</f>
        <v>5</v>
      </c>
      <c r="M3" s="43">
        <f t="shared" ca="1" si="2"/>
        <v>7</v>
      </c>
      <c r="N3" s="48" t="str">
        <f t="shared" ca="1" si="2"/>
        <v>-</v>
      </c>
      <c r="O3" s="43">
        <f t="shared" ca="1" si="2"/>
        <v>6</v>
      </c>
      <c r="P3" s="43">
        <f t="shared" ca="1" si="2"/>
        <v>4</v>
      </c>
      <c r="Q3" s="43">
        <f t="shared" ca="1" si="2"/>
        <v>8</v>
      </c>
      <c r="R3" s="43" t="str">
        <f t="shared" ca="1" si="2"/>
        <v>=</v>
      </c>
      <c r="S3" s="48">
        <f t="shared" ca="1" si="2"/>
        <v>2</v>
      </c>
      <c r="T3" s="48">
        <f t="shared" ca="1" si="2"/>
        <v>0</v>
      </c>
      <c r="U3" s="48">
        <f t="shared" ca="1" si="2"/>
        <v>8</v>
      </c>
      <c r="AA3" s="25"/>
      <c r="AB3" s="25"/>
      <c r="AC3" s="25"/>
    </row>
    <row r="4" spans="1:41">
      <c r="A4" t="s">
        <v>4626</v>
      </c>
      <c r="B4">
        <v>3</v>
      </c>
      <c r="F4" s="63" t="str">
        <f ca="1">VLOOKUP($B4-1,$E$22:$T$23,4,FALSE)</f>
        <v>一次借位(十位)</v>
      </c>
      <c r="K4" s="43">
        <f ca="1">VLOOKUP($B4-1,$E$22:$T$23,5+K$1,FALSE)</f>
        <v>6</v>
      </c>
      <c r="L4" s="43">
        <f t="shared" ca="1" si="2"/>
        <v>8</v>
      </c>
      <c r="M4" s="43">
        <f t="shared" ca="1" si="2"/>
        <v>8</v>
      </c>
      <c r="N4" s="48" t="str">
        <f t="shared" ca="1" si="2"/>
        <v>-</v>
      </c>
      <c r="O4" s="43">
        <f t="shared" ca="1" si="2"/>
        <v>3</v>
      </c>
      <c r="P4" s="43">
        <f t="shared" ca="1" si="2"/>
        <v>9</v>
      </c>
      <c r="Q4" s="43">
        <f t="shared" ca="1" si="2"/>
        <v>7</v>
      </c>
      <c r="R4" s="43" t="str">
        <f t="shared" ca="1" si="2"/>
        <v>=</v>
      </c>
      <c r="S4" s="48">
        <f t="shared" ca="1" si="2"/>
        <v>2</v>
      </c>
      <c r="T4" s="48">
        <f t="shared" ca="1" si="2"/>
        <v>9</v>
      </c>
      <c r="U4" s="48">
        <f t="shared" ca="1" si="2"/>
        <v>1</v>
      </c>
      <c r="AC4" s="25"/>
      <c r="AD4" s="31"/>
    </row>
    <row r="5" spans="1:41">
      <c r="A5" t="s">
        <v>4626</v>
      </c>
      <c r="B5">
        <v>4</v>
      </c>
      <c r="F5" s="64" t="str">
        <f ca="1">IF($B$5&lt;&gt;$G$31,VLOOKUP($B5,$E$32:$T$35,4,FALSE),VLOOKUP($B$5,$A$40:$T$40,4,FALSE))</f>
        <v>二次借位</v>
      </c>
      <c r="K5" s="44">
        <f ca="1">IF($B$5&lt;&gt;$G$31,VLOOKUP($B5,$E$32:$T$35,J$31,FALSE),VLOOKUP($B$5,$A$40:$T$40,J$39,FALSE))</f>
        <v>6</v>
      </c>
      <c r="L5" s="44">
        <f t="shared" ref="L5:U5" ca="1" si="3">IF($B$5&lt;&gt;$G$31,VLOOKUP($B5,$E$32:$T$35,K$31,FALSE),VLOOKUP($B$5,$A$40:$T$40,K$39,FALSE))</f>
        <v>8</v>
      </c>
      <c r="M5" s="44">
        <f t="shared" ca="1" si="3"/>
        <v>4</v>
      </c>
      <c r="N5" s="53" t="str">
        <f t="shared" ca="1" si="3"/>
        <v>-</v>
      </c>
      <c r="O5" s="44">
        <f t="shared" ca="1" si="3"/>
        <v>5</v>
      </c>
      <c r="P5" s="44">
        <f t="shared" ca="1" si="3"/>
        <v>9</v>
      </c>
      <c r="Q5" s="44">
        <f t="shared" ca="1" si="3"/>
        <v>5</v>
      </c>
      <c r="R5" s="44" t="str">
        <f t="shared" ca="1" si="3"/>
        <v>=</v>
      </c>
      <c r="S5" s="53" t="str">
        <f t="shared" ca="1" si="3"/>
        <v/>
      </c>
      <c r="T5" s="53">
        <f t="shared" ca="1" si="3"/>
        <v>8</v>
      </c>
      <c r="U5" s="53">
        <f t="shared" ca="1" si="3"/>
        <v>9</v>
      </c>
      <c r="AA5" s="136"/>
      <c r="AB5" s="136"/>
      <c r="AC5" s="136"/>
      <c r="AD5" s="136"/>
      <c r="AE5" s="136"/>
      <c r="AF5" s="136"/>
      <c r="AG5" s="136"/>
    </row>
    <row r="6" spans="1:41">
      <c r="A6" t="s">
        <v>4626</v>
      </c>
      <c r="B6">
        <v>5</v>
      </c>
      <c r="F6" s="64" t="str">
        <f ca="1">IF($B$6&lt;&gt;$G$31,VLOOKUP($B6,$E$32:$T$35,4,FALSE),VLOOKUP($B$6,$A$40:$T$40,4,FALSE))</f>
        <v>一次進位(十位)</v>
      </c>
      <c r="K6" s="44">
        <f ca="1">IF($B$6&lt;&gt;$G$31,VLOOKUP($B6,$E$32:$T$35,J$31,FALSE),VLOOKUP($B$6,$A$40:$T$40,J$39,FALSE))</f>
        <v>2</v>
      </c>
      <c r="L6" s="44">
        <f t="shared" ref="L6:U6" ca="1" si="4">IF($B$6&lt;&gt;$G$31,VLOOKUP($B6,$E$32:$T$35,K$31,FALSE),VLOOKUP($B$6,$A$40:$T$40,K$39,FALSE))</f>
        <v>8</v>
      </c>
      <c r="M6" s="44">
        <f t="shared" ca="1" si="4"/>
        <v>0</v>
      </c>
      <c r="N6" s="53" t="str">
        <f t="shared" ca="1" si="4"/>
        <v>+</v>
      </c>
      <c r="O6" s="44">
        <f t="shared" ca="1" si="4"/>
        <v>3</v>
      </c>
      <c r="P6" s="44">
        <f t="shared" ca="1" si="4"/>
        <v>6</v>
      </c>
      <c r="Q6" s="44">
        <f t="shared" ca="1" si="4"/>
        <v>8</v>
      </c>
      <c r="R6" s="44" t="str">
        <f t="shared" ca="1" si="4"/>
        <v>=</v>
      </c>
      <c r="S6" s="53">
        <f t="shared" ca="1" si="4"/>
        <v>6</v>
      </c>
      <c r="T6" s="53">
        <f t="shared" ca="1" si="4"/>
        <v>4</v>
      </c>
      <c r="U6" s="53">
        <f t="shared" ca="1" si="4"/>
        <v>8</v>
      </c>
      <c r="AA6" s="137"/>
      <c r="AB6" s="137"/>
      <c r="AC6" s="137"/>
      <c r="AD6" s="137"/>
      <c r="AE6" s="137"/>
      <c r="AF6" s="137"/>
      <c r="AG6" s="137"/>
    </row>
    <row r="7" spans="1:41">
      <c r="A7" t="s">
        <v>4626</v>
      </c>
      <c r="B7">
        <v>6</v>
      </c>
      <c r="F7" s="64" t="str">
        <f ca="1">IF($B$7&lt;&gt;$G$31,VLOOKUP($B7,$E$32:$T$35,4,FALSE),VLOOKUP($B$7,$A$40:$T$40,4,FALSE))</f>
        <v>二次借位</v>
      </c>
      <c r="K7" s="44">
        <f ca="1">IF($B$7&lt;&gt;$G$31,VLOOKUP($B7,$E$32:$T$35,J$31,FALSE),VLOOKUP($B$7,$A$40:$T$40,J$39,FALSE))</f>
        <v>8</v>
      </c>
      <c r="L7" s="44">
        <f t="shared" ref="L7:U7" ca="1" si="5">IF($B$7&lt;&gt;$G$31,VLOOKUP($B7,$E$32:$T$35,K$31,FALSE),VLOOKUP($B$7,$A$40:$T$40,K$39,FALSE))</f>
        <v>6</v>
      </c>
      <c r="M7" s="44">
        <f t="shared" ca="1" si="5"/>
        <v>3</v>
      </c>
      <c r="N7" s="53" t="str">
        <f t="shared" ca="1" si="5"/>
        <v>-</v>
      </c>
      <c r="O7" s="44">
        <f t="shared" ca="1" si="5"/>
        <v>3</v>
      </c>
      <c r="P7" s="44">
        <f t="shared" ca="1" si="5"/>
        <v>9</v>
      </c>
      <c r="Q7" s="44">
        <f t="shared" ca="1" si="5"/>
        <v>5</v>
      </c>
      <c r="R7" s="44" t="str">
        <f t="shared" ca="1" si="5"/>
        <v>=</v>
      </c>
      <c r="S7" s="53">
        <f t="shared" ca="1" si="5"/>
        <v>4</v>
      </c>
      <c r="T7" s="53">
        <f t="shared" ca="1" si="5"/>
        <v>6</v>
      </c>
      <c r="U7" s="53">
        <f t="shared" ca="1" si="5"/>
        <v>8</v>
      </c>
      <c r="AA7" s="31"/>
      <c r="AB7" s="31"/>
      <c r="AC7" s="31"/>
      <c r="AD7" s="32"/>
    </row>
    <row r="8" spans="1:41">
      <c r="AC8" s="25"/>
    </row>
    <row r="9" spans="1:41">
      <c r="AC9" s="25"/>
      <c r="AD9" s="31"/>
    </row>
    <row r="10" spans="1:41">
      <c r="AA10" s="136"/>
      <c r="AB10" s="136"/>
      <c r="AC10" s="136"/>
      <c r="AD10" s="136"/>
      <c r="AE10" s="136"/>
      <c r="AF10" s="136"/>
      <c r="AG10" s="136"/>
    </row>
    <row r="11" spans="1:41">
      <c r="AA11" s="137"/>
      <c r="AB11" s="137"/>
      <c r="AC11" s="137"/>
      <c r="AD11" s="137"/>
      <c r="AE11" s="137"/>
      <c r="AF11" s="137"/>
      <c r="AG11" s="137"/>
    </row>
    <row r="12" spans="1:41">
      <c r="AA12" s="31"/>
      <c r="AB12" s="31"/>
      <c r="AC12" s="31"/>
      <c r="AD12" s="32"/>
    </row>
    <row r="13" spans="1:41">
      <c r="AA13" s="34" t="s">
        <v>4619</v>
      </c>
      <c r="AB13" s="34" t="s">
        <v>4620</v>
      </c>
      <c r="AC13" s="25"/>
    </row>
    <row r="14" spans="1:41">
      <c r="AA14" s="34" t="s">
        <v>4621</v>
      </c>
      <c r="AB14" s="34" t="s">
        <v>4618</v>
      </c>
      <c r="AC14" s="25"/>
      <c r="AD14" s="25"/>
      <c r="AO14" s="59"/>
    </row>
    <row r="15" spans="1:41">
      <c r="AA15" s="136"/>
      <c r="AB15" s="136"/>
      <c r="AC15" s="136"/>
      <c r="AD15" s="136"/>
      <c r="AE15" s="136"/>
      <c r="AF15" s="136"/>
      <c r="AG15" s="136"/>
      <c r="AO15" s="62"/>
    </row>
    <row r="16" spans="1:41">
      <c r="AA16" s="137"/>
      <c r="AB16" s="137"/>
      <c r="AC16" s="137"/>
      <c r="AD16" s="137"/>
      <c r="AE16" s="137"/>
      <c r="AF16" s="137"/>
      <c r="AG16" s="137"/>
      <c r="AO16" s="58"/>
    </row>
    <row r="17" spans="1:33">
      <c r="AA17" s="31"/>
      <c r="AB17" s="31"/>
      <c r="AC17" s="31"/>
      <c r="AD17" s="32"/>
    </row>
    <row r="18" spans="1:33">
      <c r="AA18" s="34" t="s">
        <v>4622</v>
      </c>
      <c r="AB18" s="34" t="s">
        <v>4620</v>
      </c>
      <c r="AC18" s="25"/>
    </row>
    <row r="19" spans="1:33">
      <c r="AA19" s="34" t="s">
        <v>4621</v>
      </c>
      <c r="AB19" s="34" t="s">
        <v>4618</v>
      </c>
      <c r="AC19" s="25"/>
      <c r="AD19" s="25"/>
    </row>
    <row r="20" spans="1:33">
      <c r="AA20" s="136"/>
      <c r="AB20" s="136"/>
      <c r="AC20" s="136"/>
      <c r="AD20" s="136"/>
      <c r="AE20" s="136"/>
      <c r="AF20" s="136"/>
      <c r="AG20" s="136"/>
    </row>
    <row r="21" spans="1:33">
      <c r="A21" t="s">
        <v>4627</v>
      </c>
      <c r="AA21" s="137"/>
      <c r="AB21" s="137"/>
      <c r="AC21" s="137"/>
      <c r="AD21" s="137"/>
      <c r="AE21" s="137"/>
      <c r="AF21" s="137"/>
      <c r="AG21" s="137"/>
    </row>
    <row r="22" spans="1:33">
      <c r="E22">
        <f ca="1">RANK(F22,$F$22:$F$23)</f>
        <v>1</v>
      </c>
      <c r="F22">
        <f ca="1">RAND()</f>
        <v>0.46023433799403013</v>
      </c>
      <c r="H22" t="s">
        <v>4630</v>
      </c>
      <c r="J22" s="32">
        <f ca="1">RANDBETWEEN(2,9)</f>
        <v>8</v>
      </c>
      <c r="K22" s="32">
        <f ca="1">IF(L22=0,RANDBETWEEN(3,9),RANDBETWEEN(2,9))</f>
        <v>5</v>
      </c>
      <c r="L22" s="51">
        <f ca="1">RANDBETWEEN(1,8)</f>
        <v>7</v>
      </c>
      <c r="M22" s="52" t="s">
        <v>15</v>
      </c>
      <c r="N22" s="39">
        <f ca="1">RANDBETWEEN(1,J22-1)</f>
        <v>6</v>
      </c>
      <c r="O22" s="39">
        <f ca="1">RANDBETWEEN(1,K22-1)</f>
        <v>4</v>
      </c>
      <c r="P22" s="39">
        <f ca="1">RANDBETWEEN(L22+1,9)</f>
        <v>8</v>
      </c>
      <c r="Q22" s="50" t="s">
        <v>4617</v>
      </c>
      <c r="R22" s="28">
        <f ca="1">IF(J22-N22=0,"",J22-N22)</f>
        <v>2</v>
      </c>
      <c r="S22" s="28">
        <f ca="1">IF((R22=""),IF(K22-O22-1=0,"",K22-O22-1),K22-O22-1)</f>
        <v>0</v>
      </c>
      <c r="T22" s="28">
        <f ca="1">L22+10-1-P22</f>
        <v>8</v>
      </c>
      <c r="AA22" s="31"/>
      <c r="AB22" s="31"/>
      <c r="AC22" s="31"/>
      <c r="AD22" s="32"/>
      <c r="AE22" s="32">
        <f ca="1">RANDBETWEEN(1,7)</f>
        <v>2</v>
      </c>
      <c r="AF22" s="32">
        <f ca="1">RANDBETWEEN(1,9)</f>
        <v>2</v>
      </c>
      <c r="AG22" s="32">
        <f ca="1">RANDBETWEEN(0,AG24)</f>
        <v>1</v>
      </c>
    </row>
    <row r="23" spans="1:33">
      <c r="E23" s="16">
        <f ca="1">RANK(F23,$F$22:$F$23)</f>
        <v>2</v>
      </c>
      <c r="F23" s="16">
        <f ca="1">RAND()</f>
        <v>0.28953865993380945</v>
      </c>
      <c r="H23" s="16" t="s">
        <v>4631</v>
      </c>
      <c r="J23" s="60">
        <f ca="1">IF(K23=0,RANDBETWEEN(3,9),RANDBETWEEN(2,9))</f>
        <v>6</v>
      </c>
      <c r="K23" s="60">
        <f ca="1">RANDBETWEEN(0,8)</f>
        <v>8</v>
      </c>
      <c r="L23" s="60">
        <f ca="1">RANDBETWEEN(0,9)</f>
        <v>8</v>
      </c>
      <c r="M23" s="52" t="s">
        <v>15</v>
      </c>
      <c r="N23" s="60">
        <f ca="1">RANDBETWEEN(1,J23-1)</f>
        <v>3</v>
      </c>
      <c r="O23" s="60">
        <f ca="1">RANDBETWEEN(K23+1,9)</f>
        <v>9</v>
      </c>
      <c r="P23" s="60">
        <f ca="1">RANDBETWEEN(0,L23)</f>
        <v>7</v>
      </c>
      <c r="Q23" s="50" t="s">
        <v>4617</v>
      </c>
      <c r="R23" s="61">
        <f ca="1">IF((AO16=""),IF(J23-N23-1=0,"",J23-N23-1),J23-N23-1)</f>
        <v>2</v>
      </c>
      <c r="S23" s="61">
        <f ca="1">K23+10-O23</f>
        <v>9</v>
      </c>
      <c r="T23" s="61">
        <f ca="1">L23-P23</f>
        <v>1</v>
      </c>
      <c r="AA23" s="34" t="s">
        <v>4619</v>
      </c>
      <c r="AB23" s="34" t="s">
        <v>4620</v>
      </c>
      <c r="AC23" s="25"/>
      <c r="AD23" s="29" t="s">
        <v>4616</v>
      </c>
      <c r="AE23" s="30">
        <f ca="1">RANDBETWEEN(1,9-AE22-1)</f>
        <v>3</v>
      </c>
      <c r="AF23" s="30">
        <f ca="1">RANDBETWEEN(10-AF22,9)</f>
        <v>9</v>
      </c>
      <c r="AG23" s="30">
        <f ca="1">AG24-AG22</f>
        <v>0</v>
      </c>
    </row>
    <row r="24" spans="1:33">
      <c r="AA24" s="34" t="s">
        <v>4623</v>
      </c>
      <c r="AB24" s="34" t="s">
        <v>4618</v>
      </c>
      <c r="AC24" s="25"/>
      <c r="AD24" s="25"/>
      <c r="AE24" s="27">
        <f ca="1">AE22+AE23+1</f>
        <v>6</v>
      </c>
      <c r="AF24" s="27">
        <f ca="1">MOD(AF22+AF23,10)</f>
        <v>1</v>
      </c>
      <c r="AG24" s="27">
        <f ca="1">RANDBETWEEN(0,9)</f>
        <v>1</v>
      </c>
    </row>
    <row r="25" spans="1:33">
      <c r="AA25" s="136"/>
      <c r="AB25" s="136"/>
      <c r="AC25" s="136"/>
      <c r="AD25" s="136"/>
      <c r="AE25" s="136"/>
      <c r="AF25" s="136"/>
      <c r="AG25" s="136"/>
    </row>
    <row r="26" spans="1:33">
      <c r="AA26" s="137"/>
      <c r="AB26" s="137"/>
      <c r="AC26" s="137"/>
      <c r="AD26" s="137"/>
      <c r="AE26" s="137"/>
      <c r="AF26" s="137"/>
      <c r="AG26" s="137"/>
    </row>
    <row r="27" spans="1:33">
      <c r="AA27" s="31"/>
      <c r="AB27" s="31"/>
      <c r="AC27" s="31"/>
      <c r="AD27" s="32"/>
      <c r="AE27" s="32">
        <f ca="1">IF(AF27=0,RANDBETWEEN(3,9),RANDBETWEEN(2,9))</f>
        <v>7</v>
      </c>
      <c r="AF27" s="32">
        <f ca="1">RANDBETWEEN(1,8)</f>
        <v>1</v>
      </c>
      <c r="AG27" s="32">
        <f ca="1">RANDBETWEEN(0,8)</f>
        <v>5</v>
      </c>
    </row>
    <row r="28" spans="1:33">
      <c r="AA28" s="34" t="s">
        <v>4622</v>
      </c>
      <c r="AB28" s="34" t="s">
        <v>4620</v>
      </c>
      <c r="AC28" s="25"/>
      <c r="AD28" s="29" t="s">
        <v>15</v>
      </c>
      <c r="AE28" s="30">
        <f ca="1">RANDBETWEEN(1,AE27-1)</f>
        <v>2</v>
      </c>
      <c r="AF28" s="30">
        <f ca="1">RANDBETWEEN(AF27+1,9)</f>
        <v>5</v>
      </c>
      <c r="AG28" s="30">
        <f ca="1">RANDBETWEEN(AG27+1,9)</f>
        <v>6</v>
      </c>
    </row>
    <row r="29" spans="1:33">
      <c r="AA29" s="34" t="s">
        <v>4621</v>
      </c>
      <c r="AB29" s="34" t="s">
        <v>4618</v>
      </c>
      <c r="AC29" s="25"/>
      <c r="AD29" s="25"/>
      <c r="AE29" s="27">
        <f ca="1">IF((AD29=""),IF(AE27-AE28-1=0,"",AE27-AE28-1),AE27-AE28-1)</f>
        <v>4</v>
      </c>
      <c r="AF29" s="27">
        <f ca="1">AF27+10-1-AF28</f>
        <v>5</v>
      </c>
      <c r="AG29" s="27">
        <f ca="1">AG27+10-AG28</f>
        <v>9</v>
      </c>
    </row>
    <row r="30" spans="1:33">
      <c r="AA30" s="136"/>
      <c r="AB30" s="136"/>
      <c r="AC30" s="136"/>
      <c r="AD30" s="136"/>
      <c r="AE30" s="136"/>
      <c r="AF30" s="136"/>
      <c r="AG30" s="136"/>
    </row>
    <row r="31" spans="1:33">
      <c r="A31" s="16" t="s">
        <v>4628</v>
      </c>
      <c r="G31">
        <f ca="1">RANDBETWEEN(4,6)</f>
        <v>5</v>
      </c>
      <c r="J31">
        <v>6</v>
      </c>
      <c r="K31">
        <v>7</v>
      </c>
      <c r="L31" s="16">
        <v>8</v>
      </c>
      <c r="M31" s="16">
        <v>9</v>
      </c>
      <c r="N31" s="16">
        <v>10</v>
      </c>
      <c r="O31" s="16">
        <v>11</v>
      </c>
      <c r="P31" s="16">
        <v>12</v>
      </c>
      <c r="Q31" s="16">
        <v>13</v>
      </c>
      <c r="R31" s="16">
        <v>14</v>
      </c>
      <c r="S31" s="16">
        <v>15</v>
      </c>
      <c r="T31" s="16">
        <v>16</v>
      </c>
      <c r="U31" s="16">
        <v>17</v>
      </c>
      <c r="V31" s="16">
        <v>18</v>
      </c>
      <c r="AA31" s="137"/>
      <c r="AB31" s="137"/>
      <c r="AC31" s="137"/>
      <c r="AD31" s="137"/>
      <c r="AE31" s="137"/>
      <c r="AF31" s="137"/>
      <c r="AG31" s="137"/>
    </row>
    <row r="32" spans="1:33">
      <c r="E32">
        <f ca="1">RANK(F32,$F$32:$F$35)+3</f>
        <v>6</v>
      </c>
      <c r="F32" s="16">
        <f ca="1">RAND()</f>
        <v>0.5569946648924381</v>
      </c>
      <c r="H32" t="s">
        <v>4629</v>
      </c>
      <c r="J32" s="32">
        <f ca="1">IF(K32=0,RANDBETWEEN(3,9),RANDBETWEEN(2,9))</f>
        <v>8</v>
      </c>
      <c r="K32" s="32">
        <f ca="1">RANDBETWEEN(1,8)</f>
        <v>6</v>
      </c>
      <c r="L32" s="51">
        <f ca="1">RANDBETWEEN(0,8)</f>
        <v>3</v>
      </c>
      <c r="M32" s="52" t="s">
        <v>15</v>
      </c>
      <c r="N32" s="39">
        <f ca="1">RANDBETWEEN(1,J32-1)</f>
        <v>3</v>
      </c>
      <c r="O32" s="39">
        <f ca="1">RANDBETWEEN(K32+1,9)</f>
        <v>9</v>
      </c>
      <c r="P32" s="39">
        <f ca="1">RANDBETWEEN(L32+1,9)</f>
        <v>5</v>
      </c>
      <c r="Q32" s="50" t="s">
        <v>4617</v>
      </c>
      <c r="R32" s="27">
        <f ca="1">IF(J32-N32-1=0,"",J32-N32-1)</f>
        <v>4</v>
      </c>
      <c r="S32" s="27">
        <f ca="1">K32+10-1-O32</f>
        <v>6</v>
      </c>
      <c r="T32" s="27">
        <f ca="1">L32+10-P32</f>
        <v>8</v>
      </c>
    </row>
    <row r="33" spans="1:24">
      <c r="E33" s="16">
        <f t="shared" ref="E33:E35" ca="1" si="6">RANK(F33,$F$32:$F$35)+3</f>
        <v>7</v>
      </c>
      <c r="F33" s="16">
        <f ca="1">RAND()</f>
        <v>0.1670852790021421</v>
      </c>
      <c r="H33" s="16" t="s">
        <v>4629</v>
      </c>
      <c r="J33" s="32">
        <f t="shared" ref="J33:J35" ca="1" si="7">IF(K33=0,RANDBETWEEN(3,9),RANDBETWEEN(2,9))</f>
        <v>4</v>
      </c>
      <c r="K33" s="32">
        <f t="shared" ref="K33:K35" ca="1" si="8">RANDBETWEEN(1,8)</f>
        <v>2</v>
      </c>
      <c r="L33" s="51">
        <f t="shared" ref="L33:L35" ca="1" si="9">RANDBETWEEN(0,8)</f>
        <v>5</v>
      </c>
      <c r="M33" s="52" t="s">
        <v>15</v>
      </c>
      <c r="N33" s="39">
        <f t="shared" ref="N33:N35" ca="1" si="10">RANDBETWEEN(1,J33-1)</f>
        <v>2</v>
      </c>
      <c r="O33" s="39">
        <f t="shared" ref="O33:O35" ca="1" si="11">RANDBETWEEN(K33+1,9)</f>
        <v>6</v>
      </c>
      <c r="P33" s="39">
        <f t="shared" ref="P33:P35" ca="1" si="12">RANDBETWEEN(L33+1,9)</f>
        <v>7</v>
      </c>
      <c r="Q33" s="50" t="s">
        <v>4617</v>
      </c>
      <c r="R33" s="27">
        <f ca="1">IF(J33-N33-1=0,"",J33-N33-1)</f>
        <v>1</v>
      </c>
      <c r="S33" s="27">
        <f t="shared" ref="S33:S35" ca="1" si="13">K33+10-1-O33</f>
        <v>5</v>
      </c>
      <c r="T33" s="27">
        <f t="shared" ref="T33:T35" ca="1" si="14">L33+10-P33</f>
        <v>8</v>
      </c>
    </row>
    <row r="34" spans="1:24">
      <c r="E34" s="16">
        <f t="shared" ca="1" si="6"/>
        <v>5</v>
      </c>
      <c r="F34" s="16">
        <f ca="1">RAND()</f>
        <v>0.59424532069320057</v>
      </c>
      <c r="H34" s="16" t="s">
        <v>4629</v>
      </c>
      <c r="J34" s="32">
        <f t="shared" ca="1" si="7"/>
        <v>3</v>
      </c>
      <c r="K34" s="32">
        <f t="shared" ca="1" si="8"/>
        <v>8</v>
      </c>
      <c r="L34" s="51">
        <f t="shared" ca="1" si="9"/>
        <v>1</v>
      </c>
      <c r="M34" s="52" t="s">
        <v>15</v>
      </c>
      <c r="N34" s="39">
        <f t="shared" ca="1" si="10"/>
        <v>1</v>
      </c>
      <c r="O34" s="39">
        <f t="shared" ca="1" si="11"/>
        <v>9</v>
      </c>
      <c r="P34" s="39">
        <f t="shared" ca="1" si="12"/>
        <v>5</v>
      </c>
      <c r="Q34" s="50" t="s">
        <v>4617</v>
      </c>
      <c r="R34" s="27">
        <f ca="1">IF(J34-N34-1=0,"",J34-N34-1)</f>
        <v>1</v>
      </c>
      <c r="S34" s="27">
        <f t="shared" ca="1" si="13"/>
        <v>8</v>
      </c>
      <c r="T34" s="27">
        <f t="shared" ca="1" si="14"/>
        <v>6</v>
      </c>
    </row>
    <row r="35" spans="1:24">
      <c r="E35" s="16">
        <f t="shared" ca="1" si="6"/>
        <v>4</v>
      </c>
      <c r="F35" s="16">
        <f ca="1">RAND()</f>
        <v>0.67113998539135467</v>
      </c>
      <c r="H35" s="16" t="s">
        <v>4629</v>
      </c>
      <c r="J35" s="32">
        <f t="shared" ca="1" si="7"/>
        <v>6</v>
      </c>
      <c r="K35" s="32">
        <f t="shared" ca="1" si="8"/>
        <v>8</v>
      </c>
      <c r="L35" s="51">
        <f t="shared" ca="1" si="9"/>
        <v>4</v>
      </c>
      <c r="M35" s="52" t="s">
        <v>15</v>
      </c>
      <c r="N35" s="39">
        <f t="shared" ca="1" si="10"/>
        <v>5</v>
      </c>
      <c r="O35" s="39">
        <f t="shared" ca="1" si="11"/>
        <v>9</v>
      </c>
      <c r="P35" s="39">
        <f t="shared" ca="1" si="12"/>
        <v>5</v>
      </c>
      <c r="Q35" s="50" t="s">
        <v>4617</v>
      </c>
      <c r="R35" s="27" t="str">
        <f ca="1">IF(J35-N35-1=0,"",J35-N35-1)</f>
        <v/>
      </c>
      <c r="S35" s="27">
        <f t="shared" ca="1" si="13"/>
        <v>8</v>
      </c>
      <c r="T35" s="27">
        <f t="shared" ca="1" si="14"/>
        <v>9</v>
      </c>
    </row>
    <row r="36" spans="1:24">
      <c r="J36" s="32"/>
      <c r="K36" s="32"/>
      <c r="L36" s="51"/>
      <c r="M36" s="52"/>
      <c r="N36" s="39"/>
      <c r="O36" s="39"/>
      <c r="P36" s="39"/>
      <c r="Q36" s="50"/>
      <c r="R36" s="27"/>
      <c r="S36" s="27"/>
      <c r="T36" s="27"/>
    </row>
    <row r="39" spans="1:24">
      <c r="A39" s="36"/>
      <c r="B39" s="36"/>
      <c r="J39">
        <v>10</v>
      </c>
      <c r="K39">
        <v>11</v>
      </c>
      <c r="L39" s="16">
        <v>12</v>
      </c>
      <c r="M39" s="16">
        <v>13</v>
      </c>
      <c r="N39" s="16">
        <v>14</v>
      </c>
      <c r="O39" s="16">
        <v>15</v>
      </c>
      <c r="P39" s="16">
        <v>16</v>
      </c>
      <c r="Q39" s="16">
        <v>17</v>
      </c>
      <c r="R39" s="16">
        <v>18</v>
      </c>
      <c r="S39" s="16">
        <v>19</v>
      </c>
      <c r="T39" s="16">
        <v>20</v>
      </c>
      <c r="X39" s="36"/>
    </row>
    <row r="40" spans="1:24">
      <c r="A40">
        <f ca="1">G31</f>
        <v>5</v>
      </c>
      <c r="B40" s="36">
        <f ca="1">RANDBETWEEN(1,3)</f>
        <v>1</v>
      </c>
      <c r="C40" s="36"/>
      <c r="D40" s="36" t="str">
        <f ca="1">VLOOKUP(B40,A43:T46,4,FALSE)</f>
        <v>一次進位(十位)</v>
      </c>
      <c r="E40" s="36"/>
      <c r="F40" s="36"/>
      <c r="G40" s="36"/>
      <c r="H40" s="36"/>
      <c r="I40" s="36"/>
      <c r="J40" s="43">
        <f t="shared" ref="J40:T40" ca="1" si="15">VLOOKUP($B$40,$A$43:$T$46,J39,FALSE)</f>
        <v>2</v>
      </c>
      <c r="K40" s="43">
        <f t="shared" ca="1" si="15"/>
        <v>8</v>
      </c>
      <c r="L40" s="43">
        <f t="shared" ca="1" si="15"/>
        <v>0</v>
      </c>
      <c r="M40" s="43" t="str">
        <f t="shared" ca="1" si="15"/>
        <v>+</v>
      </c>
      <c r="N40" s="43">
        <f t="shared" ca="1" si="15"/>
        <v>3</v>
      </c>
      <c r="O40" s="43">
        <f t="shared" ca="1" si="15"/>
        <v>6</v>
      </c>
      <c r="P40" s="43">
        <f t="shared" ca="1" si="15"/>
        <v>8</v>
      </c>
      <c r="Q40" s="43" t="str">
        <f t="shared" ca="1" si="15"/>
        <v>=</v>
      </c>
      <c r="R40" s="48">
        <f t="shared" ca="1" si="15"/>
        <v>6</v>
      </c>
      <c r="S40" s="48">
        <f t="shared" ca="1" si="15"/>
        <v>4</v>
      </c>
      <c r="T40" s="48">
        <f t="shared" ca="1" si="15"/>
        <v>8</v>
      </c>
      <c r="W40" s="36"/>
    </row>
    <row r="41" spans="1:24">
      <c r="A41" s="36"/>
      <c r="B41" s="36"/>
      <c r="C41" s="36"/>
      <c r="D41" s="36"/>
      <c r="E41" s="36"/>
      <c r="F41" s="36"/>
      <c r="G41" s="36"/>
      <c r="H41" s="36"/>
      <c r="I41" s="43"/>
      <c r="J41" s="43"/>
      <c r="K41" s="49"/>
      <c r="L41" s="43"/>
      <c r="M41" s="43"/>
      <c r="N41" s="43"/>
      <c r="O41" s="43"/>
      <c r="P41" s="48"/>
      <c r="Q41" s="48"/>
      <c r="R41" s="48"/>
      <c r="S41" s="36"/>
      <c r="T41" s="36"/>
      <c r="W41" s="36"/>
    </row>
    <row r="42" spans="1:24">
      <c r="A42" s="36"/>
      <c r="B42" s="36"/>
      <c r="C42" s="36"/>
      <c r="D42" s="36"/>
      <c r="E42" s="35"/>
      <c r="F42" s="35"/>
      <c r="G42" s="35"/>
      <c r="H42" s="35"/>
      <c r="I42" s="39"/>
      <c r="J42" s="39"/>
      <c r="K42" s="39"/>
      <c r="L42" s="43"/>
      <c r="M42" s="43"/>
      <c r="N42" s="43"/>
      <c r="O42" s="43"/>
      <c r="P42" s="43"/>
      <c r="Q42" s="43"/>
      <c r="R42" s="43"/>
      <c r="S42" s="36"/>
      <c r="T42" s="36"/>
      <c r="W42" s="36"/>
    </row>
    <row r="43" spans="1:24">
      <c r="A43" s="36"/>
      <c r="B43" s="36"/>
      <c r="C43" s="37">
        <v>1</v>
      </c>
      <c r="D43" s="135" t="s">
        <v>4625</v>
      </c>
      <c r="E43" s="135"/>
      <c r="F43" s="135"/>
      <c r="G43" s="135"/>
      <c r="H43" s="35"/>
      <c r="I43" s="35"/>
      <c r="J43" s="39">
        <f ca="1">RANDBETWEEN(1,R43-1)</f>
        <v>1</v>
      </c>
      <c r="K43" s="39">
        <f ca="1">RANDBETWEEN(0,S43)</f>
        <v>0</v>
      </c>
      <c r="L43" s="39">
        <f ca="1">RANDBETWEEN(0,T43)</f>
        <v>5</v>
      </c>
      <c r="M43" s="42" t="s">
        <v>4616</v>
      </c>
      <c r="N43" s="39">
        <f ca="1">IF(R43-J43=0,"",R43-J43)</f>
        <v>2</v>
      </c>
      <c r="O43" s="39">
        <f ca="1">S43-K43</f>
        <v>3</v>
      </c>
      <c r="P43" s="39">
        <f ca="1">T43-L43</f>
        <v>0</v>
      </c>
      <c r="Q43" s="46" t="s">
        <v>4617</v>
      </c>
      <c r="R43" s="40">
        <f ca="1">RANDBETWEEN(2,9)</f>
        <v>3</v>
      </c>
      <c r="S43" s="40">
        <f ca="1">RANDBETWEEN(0,9)</f>
        <v>3</v>
      </c>
      <c r="T43" s="40">
        <f ca="1">RANDBETWEEN(0,9)</f>
        <v>5</v>
      </c>
      <c r="W43" s="36"/>
    </row>
    <row r="44" spans="1:24">
      <c r="A44" s="36">
        <f ca="1">RANK(B44,$B$43:$B$46)</f>
        <v>2</v>
      </c>
      <c r="B44" s="36">
        <f ca="1">RAND()</f>
        <v>0.27101274465828995</v>
      </c>
      <c r="C44" s="38">
        <v>2</v>
      </c>
      <c r="D44" s="134" t="s">
        <v>4633</v>
      </c>
      <c r="E44" s="134"/>
      <c r="F44" s="134"/>
      <c r="G44" s="134"/>
      <c r="H44" s="41"/>
      <c r="I44" s="41"/>
      <c r="J44" s="39">
        <f ca="1">RANDBETWEEN(1,R44-1)</f>
        <v>1</v>
      </c>
      <c r="K44" s="39">
        <f ca="1">RANDBETWEEN(0,8)</f>
        <v>7</v>
      </c>
      <c r="L44" s="39">
        <f ca="1">RANDBETWEEN(1,9)</f>
        <v>9</v>
      </c>
      <c r="M44" s="42" t="s">
        <v>4616</v>
      </c>
      <c r="N44" s="39">
        <f ca="1">IF(R44-J44=0,"",R44-J44)</f>
        <v>3</v>
      </c>
      <c r="O44" s="39">
        <f ca="1">RANDBETWEEN(0,9-K44-1)</f>
        <v>0</v>
      </c>
      <c r="P44" s="39">
        <f ca="1">RANDBETWEEN(10-L44,9)</f>
        <v>8</v>
      </c>
      <c r="Q44" s="46" t="s">
        <v>4617</v>
      </c>
      <c r="R44" s="40">
        <f ca="1">RANDBETWEEN(2,9)</f>
        <v>4</v>
      </c>
      <c r="S44" s="40">
        <f ca="1">K44+O44+1</f>
        <v>8</v>
      </c>
      <c r="T44" s="40">
        <f ca="1">MOD(L44+P44,10)</f>
        <v>7</v>
      </c>
      <c r="W44" s="36"/>
    </row>
    <row r="45" spans="1:24">
      <c r="A45" s="36">
        <f ca="1">RANK(B45,$B$43:$B$46)</f>
        <v>1</v>
      </c>
      <c r="B45" s="36">
        <f ca="1">RAND()</f>
        <v>0.96669774048462997</v>
      </c>
      <c r="C45" s="37">
        <v>3</v>
      </c>
      <c r="D45" s="134" t="s">
        <v>4634</v>
      </c>
      <c r="E45" s="134"/>
      <c r="F45" s="134"/>
      <c r="G45" s="134"/>
      <c r="H45" s="45"/>
      <c r="I45" s="47"/>
      <c r="J45" s="39">
        <f ca="1">RANDBETWEEN(1,7)</f>
        <v>2</v>
      </c>
      <c r="K45" s="39">
        <f ca="1">RANDBETWEEN(1,9)</f>
        <v>8</v>
      </c>
      <c r="L45" s="39">
        <f ca="1">RANDBETWEEN(0,T45)</f>
        <v>0</v>
      </c>
      <c r="M45" s="42" t="s">
        <v>4616</v>
      </c>
      <c r="N45" s="39">
        <f ca="1">RANDBETWEEN(1,9-J45-1)</f>
        <v>3</v>
      </c>
      <c r="O45" s="39">
        <f ca="1">RANDBETWEEN(10-K45,9)</f>
        <v>6</v>
      </c>
      <c r="P45" s="39">
        <f ca="1">T45-L45</f>
        <v>8</v>
      </c>
      <c r="Q45" s="46" t="s">
        <v>4617</v>
      </c>
      <c r="R45" s="40">
        <f ca="1">J45+N45+1</f>
        <v>6</v>
      </c>
      <c r="S45" s="40">
        <f ca="1">MOD(K45+O45,10)</f>
        <v>4</v>
      </c>
      <c r="T45" s="40">
        <f ca="1">RANDBETWEEN(0,9)</f>
        <v>8</v>
      </c>
      <c r="W45" s="36"/>
    </row>
    <row r="46" spans="1:24">
      <c r="A46" s="36">
        <f ca="1">RANK(B46,$B$43:$B$46)</f>
        <v>3</v>
      </c>
      <c r="B46" s="36">
        <f ca="1">RAND()</f>
        <v>0.18893996705289784</v>
      </c>
      <c r="C46" s="38">
        <v>4</v>
      </c>
      <c r="D46" s="47" t="s">
        <v>4624</v>
      </c>
      <c r="E46" s="47"/>
      <c r="F46" s="47"/>
      <c r="G46" s="47"/>
      <c r="H46" s="47"/>
      <c r="I46" s="47"/>
      <c r="J46" s="39">
        <f ca="1">RANDBETWEEN(1,7)</f>
        <v>4</v>
      </c>
      <c r="K46" s="39">
        <f ca="1">RANDBETWEEN(1,9)</f>
        <v>9</v>
      </c>
      <c r="L46" s="39">
        <f ca="1">RANDBETWEEN(1,9)</f>
        <v>7</v>
      </c>
      <c r="M46" s="42" t="s">
        <v>4616</v>
      </c>
      <c r="N46" s="39">
        <f ca="1">RANDBETWEEN(1,9-J46-1)</f>
        <v>1</v>
      </c>
      <c r="O46" s="39">
        <f ca="1">RANDBETWEEN(10-K46,9)</f>
        <v>7</v>
      </c>
      <c r="P46" s="39">
        <f ca="1">RANDBETWEEN(10-L46,9)</f>
        <v>9</v>
      </c>
      <c r="Q46" s="46" t="s">
        <v>4617</v>
      </c>
      <c r="R46" s="40">
        <f ca="1">J46+N46+1</f>
        <v>6</v>
      </c>
      <c r="S46" s="40">
        <f ca="1">MOD(K46+O46+1,10)</f>
        <v>7</v>
      </c>
      <c r="T46" s="40">
        <f ca="1">MOD(L46+P46,10)</f>
        <v>6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2019-09-19T03:45:32Z</cp:lastPrinted>
  <dcterms:created xsi:type="dcterms:W3CDTF">2013-10-08T05:14:39Z</dcterms:created>
  <dcterms:modified xsi:type="dcterms:W3CDTF">2021-10-21T00:19:32Z</dcterms:modified>
</cp:coreProperties>
</file>